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ООО ПЭСК 1 полугодие 2013" sheetId="1" r:id="rId1"/>
    <sheet name="свод" sheetId="2" state="hidden" r:id="rId2"/>
  </sheets>
  <definedNames/>
  <calcPr fullCalcOnLoad="1"/>
</workbook>
</file>

<file path=xl/sharedStrings.xml><?xml version="1.0" encoding="utf-8"?>
<sst xmlns="http://schemas.openxmlformats.org/spreadsheetml/2006/main" count="190" uniqueCount="103">
  <si>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</si>
  <si>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</si>
  <si>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</si>
  <si>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</si>
  <si>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</si>
  <si>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</si>
  <si>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</si>
  <si>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</si>
  <si>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</si>
  <si>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</si>
  <si>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</si>
  <si>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</si>
  <si>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</si>
  <si>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</si>
  <si>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</si>
  <si>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</si>
  <si>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</si>
  <si>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</si>
  <si>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</si>
  <si>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</si>
  <si>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</si>
  <si>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</si>
  <si>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</si>
  <si>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</si>
  <si>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</si>
  <si>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</si>
  <si>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</si>
  <si>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тыс. руб.</t>
  </si>
  <si>
    <t>010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</si>
  <si>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</si>
  <si>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</si>
  <si>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</si>
  <si>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</si>
  <si>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</si>
  <si>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</si>
  <si>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</si>
  <si>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</si>
  <si>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</si>
  <si>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</si>
  <si>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</si>
  <si>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</si>
  <si>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</si>
  <si>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</si>
  <si>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</si>
  <si>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</si>
  <si>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</si>
  <si>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</si>
  <si>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</si>
  <si>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</si>
  <si>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</si>
  <si>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</si>
  <si>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</si>
  <si>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</si>
  <si>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</si>
  <si>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</si>
  <si>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</si>
  <si>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</si>
  <si>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</si>
  <si>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</si>
  <si>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</si>
  <si>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_____*_Полное наименование видов деятельности: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</si>
  <si>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</si>
  <si>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</si>
  <si>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</si>
  <si>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</si>
  <si>
    <t>(подпись)</t>
  </si>
  <si>
    <t>140</t>
  </si>
  <si>
    <t>150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</si>
  <si>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</si>
  <si>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</si>
  <si>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Код показателя</t>
  </si>
  <si>
    <t>из графы 4: по Субъекту РФ,  указанному в заголовке формы **</t>
  </si>
  <si>
    <t>из графы 5 по видам деятельности*</t>
  </si>
  <si>
    <t>из графы 9: по Субъекту РФ,  указанному в заголовке формы 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</si>
  <si>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</si>
  <si>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</si>
  <si>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</si>
  <si>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</si>
  <si>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</si>
  <si>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Себестоимость проданных товаров, продукции, работ, услуг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</si>
  <si>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</si>
  <si>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</si>
  <si>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</si>
  <si>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</si>
  <si>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</si>
  <si>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</si>
  <si>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</si>
  <si>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Для остальных субъектов естественных монополий графы 5-8, 10-13 заполняются в целом по предприятию</t>
  </si>
  <si>
    <t>подпись</t>
  </si>
  <si>
    <t>2012 год 1 полугодие</t>
  </si>
  <si>
    <t>Заместитель генерального директора по развитию и реализации услуг ОАО "МРСК Урала"</t>
  </si>
  <si>
    <t>С.М. Золотарёв</t>
  </si>
  <si>
    <t>Главный бухгалтер ОАО "МРСК Урала"</t>
  </si>
  <si>
    <t>О.М. Абросимова</t>
  </si>
  <si>
    <t>В соотвествии с Учётной политикой ОАО "МРСК Урала"</t>
  </si>
  <si>
    <t>Филиал ОАО "МРСК Урала"</t>
  </si>
  <si>
    <t>Пермская область</t>
  </si>
  <si>
    <t>ООО "Первая электросетевая компания"</t>
  </si>
  <si>
    <t>Исполнительный директор</t>
  </si>
  <si>
    <t>Н.П. Носков</t>
  </si>
  <si>
    <t>5904254150</t>
  </si>
  <si>
    <t xml:space="preserve">1 полугодие 2013 года </t>
  </si>
  <si>
    <t>г.Пермь, ул. Газеты Звезда, д.20, офис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</si>
</sst>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_-* #,##0.0_р_._-;\-* #,##0.0_р_._-;_-* &quot;-&quot;??_р_._-;_-@_-"/>
    <numFmt numFmtId="167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6" fillId="0" borderId="0" xfId="54">
      <alignment/>
      <protection/>
    </xf>
    <xf numFmtId="49" fontId="8" fillId="0" borderId="11" xfId="54" applyNumberFormat="1" applyFont="1" applyFill="1" applyBorder="1" applyAlignment="1">
      <alignment horizontal="left" vertical="center" wrapText="1"/>
      <protection/>
    </xf>
    <xf numFmtId="3" fontId="10" fillId="0" borderId="12" xfId="54" applyNumberFormat="1" applyFont="1" applyFill="1" applyBorder="1" applyAlignment="1">
      <alignment horizontal="center" vertical="center"/>
      <protection/>
    </xf>
    <xf numFmtId="0" fontId="8" fillId="0" borderId="0" xfId="54" applyFont="1" applyFill="1" applyAlignment="1">
      <alignment vertical="center"/>
      <protection/>
    </xf>
    <xf numFmtId="0" fontId="8" fillId="0" borderId="0" xfId="54" applyFont="1" applyFill="1" applyBorder="1">
      <alignment/>
      <protection/>
    </xf>
    <xf numFmtId="0" fontId="8" fillId="0" borderId="13" xfId="54" applyFont="1" applyFill="1" applyBorder="1">
      <alignment/>
      <protection/>
    </xf>
    <xf numFmtId="0" fontId="11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 horizontal="centerContinuous" vertical="center" wrapText="1"/>
      <protection/>
    </xf>
    <xf numFmtId="0" fontId="10" fillId="0" borderId="0" xfId="54" applyFont="1" applyFill="1" applyAlignment="1">
      <alignment horizontal="right"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/>
      <protection/>
    </xf>
    <xf numFmtId="0" fontId="9" fillId="0" borderId="0" xfId="54" applyFont="1" applyFill="1">
      <alignment/>
      <protection/>
    </xf>
    <xf numFmtId="0" fontId="7" fillId="0" borderId="0" xfId="54" applyFont="1" applyFill="1" applyAlignment="1">
      <alignment horizontal="left" indent="2"/>
      <protection/>
    </xf>
    <xf numFmtId="0" fontId="12" fillId="0" borderId="0" xfId="54" applyNumberFormat="1" applyFont="1" applyFill="1" applyAlignment="1">
      <alignment horizontal="centerContinuous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top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164" fontId="7" fillId="0" borderId="11" xfId="62" applyNumberFormat="1" applyFont="1" applyFill="1" applyBorder="1" applyAlignment="1">
      <alignment horizontal="right" vertical="center" wrapText="1"/>
    </xf>
    <xf numFmtId="3" fontId="7" fillId="0" borderId="11" xfId="54" applyNumberFormat="1" applyFont="1" applyFill="1" applyBorder="1" applyAlignment="1">
      <alignment horizontal="right" vertical="center" wrapText="1"/>
      <protection/>
    </xf>
    <xf numFmtId="165" fontId="7" fillId="0" borderId="11" xfId="62" applyNumberFormat="1" applyFont="1" applyFill="1" applyBorder="1" applyAlignment="1">
      <alignment horizontal="right" vertical="center" wrapText="1"/>
    </xf>
    <xf numFmtId="164" fontId="7" fillId="0" borderId="0" xfId="62" applyNumberFormat="1" applyFont="1" applyFill="1" applyAlignment="1">
      <alignment horizontal="right" vertical="center" wrapText="1"/>
    </xf>
    <xf numFmtId="0" fontId="17" fillId="0" borderId="0" xfId="54" applyFont="1" applyFill="1">
      <alignment/>
      <protection/>
    </xf>
    <xf numFmtId="0" fontId="18" fillId="0" borderId="0" xfId="54" applyFont="1">
      <alignment/>
      <protection/>
    </xf>
    <xf numFmtId="0" fontId="55" fillId="0" borderId="0" xfId="0" applyFont="1" applyAlignment="1">
      <alignment/>
    </xf>
    <xf numFmtId="0" fontId="17" fillId="0" borderId="0" xfId="54" applyFont="1" applyFill="1" applyAlignment="1">
      <alignment horizontal="left" indent="2"/>
      <protection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16" fillId="0" borderId="17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5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164" fontId="2" fillId="0" borderId="0" xfId="62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justify" wrapText="1"/>
    </xf>
    <xf numFmtId="0" fontId="57" fillId="0" borderId="0" xfId="0" applyFont="1" applyAlignment="1">
      <alignment horizontal="left" vertical="center" wrapText="1"/>
    </xf>
    <xf numFmtId="0" fontId="16" fillId="0" borderId="11" xfId="54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64" fontId="7" fillId="33" borderId="11" xfId="62" applyNumberFormat="1" applyFont="1" applyFill="1" applyBorder="1" applyAlignment="1">
      <alignment horizontal="right" vertical="center" wrapText="1"/>
    </xf>
    <xf numFmtId="164" fontId="7" fillId="0" borderId="14" xfId="62" applyNumberFormat="1" applyFont="1" applyFill="1" applyBorder="1" applyAlignment="1">
      <alignment horizontal="center" vertical="center"/>
    </xf>
    <xf numFmtId="164" fontId="7" fillId="0" borderId="18" xfId="62" applyNumberFormat="1" applyFont="1" applyFill="1" applyBorder="1" applyAlignment="1">
      <alignment horizontal="center" vertical="center"/>
    </xf>
    <xf numFmtId="164" fontId="7" fillId="0" borderId="19" xfId="62" applyNumberFormat="1" applyFont="1" applyFill="1" applyBorder="1" applyAlignment="1">
      <alignment horizontal="center" vertical="center"/>
    </xf>
    <xf numFmtId="164" fontId="7" fillId="0" borderId="15" xfId="62" applyNumberFormat="1" applyFont="1" applyFill="1" applyBorder="1" applyAlignment="1">
      <alignment horizontal="center" vertical="center"/>
    </xf>
    <xf numFmtId="164" fontId="7" fillId="0" borderId="0" xfId="62" applyNumberFormat="1" applyFont="1" applyFill="1" applyBorder="1" applyAlignment="1">
      <alignment horizontal="center" vertical="center"/>
    </xf>
    <xf numFmtId="164" fontId="7" fillId="0" borderId="20" xfId="62" applyNumberFormat="1" applyFont="1" applyFill="1" applyBorder="1" applyAlignment="1">
      <alignment horizontal="center" vertical="center"/>
    </xf>
    <xf numFmtId="164" fontId="7" fillId="0" borderId="16" xfId="62" applyNumberFormat="1" applyFont="1" applyFill="1" applyBorder="1" applyAlignment="1">
      <alignment horizontal="center" vertical="center"/>
    </xf>
    <xf numFmtId="164" fontId="7" fillId="0" borderId="13" xfId="62" applyNumberFormat="1" applyFont="1" applyFill="1" applyBorder="1" applyAlignment="1">
      <alignment horizontal="center" vertical="center"/>
    </xf>
    <xf numFmtId="164" fontId="7" fillId="0" borderId="21" xfId="62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167" fontId="7" fillId="0" borderId="19" xfId="0" applyNumberFormat="1" applyFont="1" applyFill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64" fontId="16" fillId="0" borderId="17" xfId="62" applyNumberFormat="1" applyFont="1" applyBorder="1" applyAlignment="1">
      <alignment horizontal="center" vertical="center"/>
    </xf>
    <xf numFmtId="164" fontId="16" fillId="0" borderId="22" xfId="62" applyNumberFormat="1" applyFont="1" applyBorder="1" applyAlignment="1">
      <alignment horizontal="center" vertical="center"/>
    </xf>
    <xf numFmtId="164" fontId="16" fillId="0" borderId="23" xfId="62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3" fontId="7" fillId="0" borderId="14" xfId="62" applyNumberFormat="1" applyFont="1" applyFill="1" applyBorder="1" applyAlignment="1">
      <alignment horizontal="center" vertical="center" wrapText="1"/>
    </xf>
    <xf numFmtId="3" fontId="7" fillId="0" borderId="18" xfId="62" applyNumberFormat="1" applyFont="1" applyFill="1" applyBorder="1" applyAlignment="1">
      <alignment horizontal="center" vertical="center" wrapText="1"/>
    </xf>
    <xf numFmtId="3" fontId="7" fillId="0" borderId="19" xfId="62" applyNumberFormat="1" applyFont="1" applyFill="1" applyBorder="1" applyAlignment="1">
      <alignment horizontal="center" vertical="center" wrapText="1"/>
    </xf>
    <xf numFmtId="3" fontId="7" fillId="0" borderId="15" xfId="62" applyNumberFormat="1" applyFont="1" applyFill="1" applyBorder="1" applyAlignment="1">
      <alignment horizontal="center" vertical="center" wrapText="1"/>
    </xf>
    <xf numFmtId="3" fontId="7" fillId="0" borderId="0" xfId="62" applyNumberFormat="1" applyFont="1" applyFill="1" applyBorder="1" applyAlignment="1">
      <alignment horizontal="center" vertical="center" wrapText="1"/>
    </xf>
    <xf numFmtId="3" fontId="7" fillId="0" borderId="20" xfId="62" applyNumberFormat="1" applyFont="1" applyFill="1" applyBorder="1" applyAlignment="1">
      <alignment horizontal="center" vertical="center" wrapText="1"/>
    </xf>
    <xf numFmtId="3" fontId="7" fillId="0" borderId="16" xfId="62" applyNumberFormat="1" applyFont="1" applyFill="1" applyBorder="1" applyAlignment="1">
      <alignment horizontal="center" vertical="center" wrapText="1"/>
    </xf>
    <xf numFmtId="3" fontId="7" fillId="0" borderId="13" xfId="62" applyNumberFormat="1" applyFont="1" applyFill="1" applyBorder="1" applyAlignment="1">
      <alignment horizontal="center" vertical="center" wrapText="1"/>
    </xf>
    <xf numFmtId="3" fontId="7" fillId="0" borderId="21" xfId="62" applyNumberFormat="1" applyFont="1" applyFill="1" applyBorder="1" applyAlignment="1">
      <alignment horizontal="center" vertical="center" wrapText="1"/>
    </xf>
    <xf numFmtId="167" fontId="7" fillId="0" borderId="14" xfId="62" applyNumberFormat="1" applyFont="1" applyFill="1" applyBorder="1" applyAlignment="1">
      <alignment horizontal="center" vertical="center" wrapText="1"/>
    </xf>
    <xf numFmtId="167" fontId="7" fillId="0" borderId="18" xfId="62" applyNumberFormat="1" applyFont="1" applyFill="1" applyBorder="1" applyAlignment="1">
      <alignment horizontal="center" vertical="center" wrapText="1"/>
    </xf>
    <xf numFmtId="167" fontId="7" fillId="0" borderId="19" xfId="62" applyNumberFormat="1" applyFont="1" applyFill="1" applyBorder="1" applyAlignment="1">
      <alignment horizontal="center" vertical="center" wrapText="1"/>
    </xf>
    <xf numFmtId="167" fontId="7" fillId="0" borderId="15" xfId="62" applyNumberFormat="1" applyFont="1" applyFill="1" applyBorder="1" applyAlignment="1">
      <alignment horizontal="center" vertical="center" wrapText="1"/>
    </xf>
    <xf numFmtId="167" fontId="7" fillId="0" borderId="0" xfId="62" applyNumberFormat="1" applyFont="1" applyFill="1" applyBorder="1" applyAlignment="1">
      <alignment horizontal="center" vertical="center" wrapText="1"/>
    </xf>
    <xf numFmtId="167" fontId="7" fillId="0" borderId="20" xfId="62" applyNumberFormat="1" applyFont="1" applyFill="1" applyBorder="1" applyAlignment="1">
      <alignment horizontal="center" vertical="center" wrapText="1"/>
    </xf>
    <xf numFmtId="167" fontId="7" fillId="0" borderId="16" xfId="62" applyNumberFormat="1" applyFont="1" applyFill="1" applyBorder="1" applyAlignment="1">
      <alignment horizontal="center" vertical="center" wrapText="1"/>
    </xf>
    <xf numFmtId="167" fontId="7" fillId="0" borderId="13" xfId="62" applyNumberFormat="1" applyFont="1" applyFill="1" applyBorder="1" applyAlignment="1">
      <alignment horizontal="center" vertical="center" wrapText="1"/>
    </xf>
    <xf numFmtId="167" fontId="7" fillId="0" borderId="21" xfId="62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66" fontId="7" fillId="0" borderId="14" xfId="62" applyNumberFormat="1" applyFont="1" applyFill="1" applyBorder="1" applyAlignment="1">
      <alignment horizontal="center" vertical="center"/>
    </xf>
    <xf numFmtId="166" fontId="7" fillId="0" borderId="18" xfId="62" applyNumberFormat="1" applyFont="1" applyFill="1" applyBorder="1" applyAlignment="1">
      <alignment horizontal="center" vertical="center"/>
    </xf>
    <xf numFmtId="166" fontId="7" fillId="0" borderId="19" xfId="62" applyNumberFormat="1" applyFont="1" applyFill="1" applyBorder="1" applyAlignment="1">
      <alignment horizontal="center" vertical="center"/>
    </xf>
    <xf numFmtId="166" fontId="7" fillId="0" borderId="15" xfId="62" applyNumberFormat="1" applyFont="1" applyFill="1" applyBorder="1" applyAlignment="1">
      <alignment horizontal="center" vertical="center"/>
    </xf>
    <xf numFmtId="166" fontId="7" fillId="0" borderId="0" xfId="62" applyNumberFormat="1" applyFont="1" applyFill="1" applyBorder="1" applyAlignment="1">
      <alignment horizontal="center" vertical="center"/>
    </xf>
    <xf numFmtId="166" fontId="7" fillId="0" borderId="20" xfId="62" applyNumberFormat="1" applyFont="1" applyFill="1" applyBorder="1" applyAlignment="1">
      <alignment horizontal="center" vertical="center"/>
    </xf>
    <xf numFmtId="166" fontId="7" fillId="0" borderId="16" xfId="62" applyNumberFormat="1" applyFont="1" applyFill="1" applyBorder="1" applyAlignment="1">
      <alignment horizontal="center" vertical="center"/>
    </xf>
    <xf numFmtId="166" fontId="7" fillId="0" borderId="13" xfId="62" applyNumberFormat="1" applyFont="1" applyFill="1" applyBorder="1" applyAlignment="1">
      <alignment horizontal="center" vertical="center"/>
    </xf>
    <xf numFmtId="166" fontId="7" fillId="0" borderId="21" xfId="62" applyNumberFormat="1" applyFont="1" applyFill="1" applyBorder="1" applyAlignment="1">
      <alignment horizontal="center" vertical="center"/>
    </xf>
    <xf numFmtId="164" fontId="16" fillId="0" borderId="11" xfId="62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7" fillId="0" borderId="11" xfId="62" applyNumberFormat="1" applyFont="1" applyBorder="1" applyAlignment="1">
      <alignment horizontal="center" vertical="center"/>
    </xf>
    <xf numFmtId="164" fontId="7" fillId="0" borderId="17" xfId="62" applyNumberFormat="1" applyFont="1" applyBorder="1" applyAlignment="1">
      <alignment horizontal="center" vertical="center"/>
    </xf>
    <xf numFmtId="164" fontId="7" fillId="0" borderId="22" xfId="62" applyNumberFormat="1" applyFont="1" applyBorder="1" applyAlignment="1">
      <alignment horizontal="center" vertical="center"/>
    </xf>
    <xf numFmtId="164" fontId="7" fillId="0" borderId="23" xfId="62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64" fontId="7" fillId="0" borderId="14" xfId="62" applyNumberFormat="1" applyFont="1" applyBorder="1" applyAlignment="1">
      <alignment horizontal="center" vertical="center"/>
    </xf>
    <xf numFmtId="164" fontId="7" fillId="0" borderId="18" xfId="62" applyNumberFormat="1" applyFont="1" applyBorder="1" applyAlignment="1">
      <alignment horizontal="center" vertical="center"/>
    </xf>
    <xf numFmtId="164" fontId="7" fillId="0" borderId="19" xfId="62" applyNumberFormat="1" applyFont="1" applyBorder="1" applyAlignment="1">
      <alignment horizontal="center" vertical="center"/>
    </xf>
    <xf numFmtId="164" fontId="7" fillId="0" borderId="16" xfId="62" applyNumberFormat="1" applyFont="1" applyBorder="1" applyAlignment="1">
      <alignment horizontal="center" vertical="center"/>
    </xf>
    <xf numFmtId="164" fontId="7" fillId="0" borderId="13" xfId="62" applyNumberFormat="1" applyFont="1" applyBorder="1" applyAlignment="1">
      <alignment horizontal="center" vertical="center"/>
    </xf>
    <xf numFmtId="164" fontId="7" fillId="0" borderId="21" xfId="62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64" fontId="7" fillId="0" borderId="15" xfId="62" applyNumberFormat="1" applyFont="1" applyBorder="1" applyAlignment="1">
      <alignment horizontal="center" vertical="center"/>
    </xf>
    <xf numFmtId="164" fontId="7" fillId="0" borderId="0" xfId="62" applyNumberFormat="1" applyFont="1" applyBorder="1" applyAlignment="1">
      <alignment horizontal="center" vertical="center"/>
    </xf>
    <xf numFmtId="164" fontId="7" fillId="0" borderId="20" xfId="62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justify" wrapText="1"/>
    </xf>
    <xf numFmtId="164" fontId="7" fillId="0" borderId="14" xfId="62" applyNumberFormat="1" applyFont="1" applyBorder="1" applyAlignment="1">
      <alignment horizontal="center" vertical="center" wrapText="1"/>
    </xf>
    <xf numFmtId="164" fontId="7" fillId="0" borderId="18" xfId="62" applyNumberFormat="1" applyFont="1" applyBorder="1" applyAlignment="1">
      <alignment horizontal="center" vertical="center" wrapText="1"/>
    </xf>
    <xf numFmtId="164" fontId="7" fillId="0" borderId="19" xfId="62" applyNumberFormat="1" applyFont="1" applyBorder="1" applyAlignment="1">
      <alignment horizontal="center" vertical="center" wrapText="1"/>
    </xf>
    <xf numFmtId="164" fontId="7" fillId="0" borderId="15" xfId="62" applyNumberFormat="1" applyFont="1" applyBorder="1" applyAlignment="1">
      <alignment horizontal="center" vertical="center" wrapText="1"/>
    </xf>
    <xf numFmtId="164" fontId="7" fillId="0" borderId="0" xfId="62" applyNumberFormat="1" applyFont="1" applyBorder="1" applyAlignment="1">
      <alignment horizontal="center" vertical="center" wrapText="1"/>
    </xf>
    <xf numFmtId="164" fontId="7" fillId="0" borderId="20" xfId="6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6" fillId="0" borderId="0" xfId="0" applyFont="1" applyAlignment="1">
      <alignment horizontal="right" wrapText="1"/>
    </xf>
    <xf numFmtId="0" fontId="7" fillId="0" borderId="1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16" fillId="0" borderId="24" xfId="54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3" fontId="8" fillId="0" borderId="24" xfId="5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54" applyFont="1" applyFill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8" fillId="0" borderId="0" xfId="0" applyFont="1" applyFill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5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5"/>
  <sheetViews>
    <sheetView tabSelected="1" zoomScalePageLayoutView="0" workbookViewId="0" topLeftCell="DM7">
      <selection activeCell="FT14" sqref="FT14:HP14"/>
    </sheetView>
  </sheetViews>
  <sheetFormatPr defaultColWidth="1.1484375" defaultRowHeight="15"/>
  <cols>
    <col min="1" max="1" width="0.5625" style="37" customWidth="1"/>
    <col min="2" max="10" width="1.1484375" style="37" customWidth="1"/>
    <col min="11" max="11" width="0.9921875" style="37" customWidth="1"/>
    <col min="12" max="12" width="0" style="37" hidden="1" customWidth="1"/>
    <col min="13" max="20" width="1.1484375" style="37" customWidth="1"/>
    <col min="21" max="21" width="0.85546875" style="37" customWidth="1"/>
    <col min="22" max="55" width="1.1484375" style="37" customWidth="1"/>
    <col min="56" max="57" width="0.9921875" style="37" customWidth="1"/>
    <col min="58" max="58" width="1.28515625" style="37" customWidth="1"/>
    <col min="59" max="67" width="0.9921875" style="37" customWidth="1"/>
    <col min="68" max="68" width="1.7109375" style="37" customWidth="1"/>
    <col min="69" max="69" width="0.9921875" style="37" customWidth="1"/>
    <col min="70" max="84" width="1.1484375" style="37" customWidth="1"/>
    <col min="85" max="97" width="0.9921875" style="37" customWidth="1"/>
    <col min="98" max="98" width="0.71875" style="37" customWidth="1"/>
    <col min="99" max="100" width="1.1484375" style="37" customWidth="1"/>
    <col min="101" max="113" width="0.9921875" style="37" customWidth="1"/>
    <col min="114" max="16384" width="1.1484375" style="37" customWidth="1"/>
  </cols>
  <sheetData>
    <row r="1" s="35" customFormat="1" ht="20.25" customHeight="1">
      <c r="HP1" s="36" t="s">
        <v>0</v>
      </c>
    </row>
    <row r="2" ht="19.5" customHeight="1" hidden="1"/>
    <row r="3" spans="1:224" ht="18.75">
      <c r="A3" s="222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</row>
    <row r="4" spans="1:224" ht="18.75">
      <c r="A4" s="223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</row>
    <row r="5" ht="11.25" customHeight="1"/>
    <row r="6" spans="1:224" ht="15.75">
      <c r="A6" s="37" t="s">
        <v>3</v>
      </c>
      <c r="B6" s="37" t="s">
        <v>3</v>
      </c>
      <c r="AM6" s="192" t="s">
        <v>4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</row>
    <row r="7" spans="39:224" ht="15.75"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</row>
    <row r="8" spans="1:39" ht="15.75">
      <c r="A8" s="37" t="s">
        <v>5</v>
      </c>
      <c r="B8" s="37" t="s">
        <v>5</v>
      </c>
      <c r="AM8" s="37" t="s">
        <v>6</v>
      </c>
    </row>
    <row r="9" spans="1:39" ht="16.5" customHeight="1">
      <c r="A9" s="37" t="s">
        <v>7</v>
      </c>
      <c r="B9" s="37" t="s">
        <v>7</v>
      </c>
      <c r="AM9" s="37" t="s">
        <v>8</v>
      </c>
    </row>
    <row r="10" spans="2:224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ht="15.75">
      <c r="A11" s="37" t="s">
        <v>9</v>
      </c>
      <c r="B11" s="37" t="s">
        <v>9</v>
      </c>
      <c r="FT11" s="224" t="s">
        <v>97</v>
      </c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</row>
    <row r="12" spans="1:224" ht="15.75">
      <c r="A12" s="37" t="s">
        <v>10</v>
      </c>
      <c r="B12" s="37" t="s">
        <v>10</v>
      </c>
      <c r="FT12" s="204" t="s">
        <v>100</v>
      </c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</row>
    <row r="13" spans="1:224" ht="26.25" customHeight="1">
      <c r="A13" s="37" t="s">
        <v>11</v>
      </c>
      <c r="B13" s="37" t="s">
        <v>11</v>
      </c>
      <c r="FT13" s="225" t="s">
        <v>102</v>
      </c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</row>
    <row r="14" spans="1:224" ht="15.75">
      <c r="A14" s="37" t="s">
        <v>12</v>
      </c>
      <c r="B14" s="37" t="s">
        <v>12</v>
      </c>
      <c r="FT14" s="204" t="s">
        <v>96</v>
      </c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</row>
    <row r="15" spans="1:224" ht="15.75">
      <c r="A15" s="37" t="s">
        <v>13</v>
      </c>
      <c r="B15" s="37" t="s">
        <v>13</v>
      </c>
      <c r="FT15" s="204" t="s">
        <v>101</v>
      </c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</row>
    <row r="16" ht="11.25" customHeight="1"/>
    <row r="17" ht="7.5" customHeight="1"/>
    <row r="18" spans="1:224" s="38" customFormat="1" ht="45" customHeight="1">
      <c r="A18" s="194" t="s">
        <v>14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6"/>
      <c r="AL18" s="194" t="s">
        <v>15</v>
      </c>
      <c r="AM18" s="195"/>
      <c r="AN18" s="195"/>
      <c r="AO18" s="195"/>
      <c r="AP18" s="195"/>
      <c r="AQ18" s="195"/>
      <c r="AR18" s="195"/>
      <c r="AS18" s="195"/>
      <c r="AT18" s="195"/>
      <c r="AU18" s="196"/>
      <c r="AV18" s="194" t="s">
        <v>16</v>
      </c>
      <c r="AW18" s="195"/>
      <c r="AX18" s="195"/>
      <c r="AY18" s="195"/>
      <c r="AZ18" s="195"/>
      <c r="BA18" s="195"/>
      <c r="BB18" s="195"/>
      <c r="BC18" s="196"/>
      <c r="BD18" s="205" t="s">
        <v>17</v>
      </c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7"/>
      <c r="BR18" s="194" t="s">
        <v>18</v>
      </c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6"/>
      <c r="CF18" s="201" t="s">
        <v>19</v>
      </c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11" t="s">
        <v>20</v>
      </c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3"/>
      <c r="EP18" s="194" t="s">
        <v>21</v>
      </c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6"/>
      <c r="FD18" s="201" t="s">
        <v>22</v>
      </c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3"/>
      <c r="GZ18" s="194" t="s">
        <v>23</v>
      </c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6"/>
    </row>
    <row r="19" spans="1:224" s="38" customFormat="1" ht="90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  <c r="AL19" s="197"/>
      <c r="AM19" s="198"/>
      <c r="AN19" s="198"/>
      <c r="AO19" s="198"/>
      <c r="AP19" s="198"/>
      <c r="AQ19" s="198"/>
      <c r="AR19" s="198"/>
      <c r="AS19" s="198"/>
      <c r="AT19" s="198"/>
      <c r="AU19" s="199"/>
      <c r="AV19" s="197"/>
      <c r="AW19" s="198"/>
      <c r="AX19" s="198"/>
      <c r="AY19" s="198"/>
      <c r="AZ19" s="198"/>
      <c r="BA19" s="198"/>
      <c r="BB19" s="198"/>
      <c r="BC19" s="199"/>
      <c r="BD19" s="208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10"/>
      <c r="BR19" s="197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9"/>
      <c r="CF19" s="197" t="s">
        <v>24</v>
      </c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9"/>
      <c r="CV19" s="200" t="s">
        <v>25</v>
      </c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1" t="s">
        <v>26</v>
      </c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3"/>
      <c r="EB19" s="214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6"/>
      <c r="EP19" s="197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9"/>
      <c r="FD19" s="197" t="s">
        <v>24</v>
      </c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9"/>
      <c r="FT19" s="200" t="s">
        <v>25</v>
      </c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1" t="s">
        <v>26</v>
      </c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3"/>
      <c r="GZ19" s="197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9"/>
    </row>
    <row r="20" spans="1:224" s="39" customFormat="1" ht="15.75">
      <c r="A20" s="168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70"/>
      <c r="AL20" s="171">
        <v>2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1">
        <v>3</v>
      </c>
      <c r="AW20" s="171"/>
      <c r="AX20" s="171"/>
      <c r="AY20" s="171"/>
      <c r="AZ20" s="171"/>
      <c r="BA20" s="171"/>
      <c r="BB20" s="171"/>
      <c r="BC20" s="171"/>
      <c r="BD20" s="171">
        <v>4</v>
      </c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>
        <v>5</v>
      </c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>
        <v>6</v>
      </c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>
        <v>7</v>
      </c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>
        <v>8</v>
      </c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>
        <v>9</v>
      </c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68">
        <v>10</v>
      </c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70"/>
      <c r="FD20" s="168">
        <v>11</v>
      </c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70"/>
      <c r="FT20" s="168">
        <v>12</v>
      </c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70"/>
      <c r="GJ20" s="168">
        <v>13</v>
      </c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70"/>
      <c r="GZ20" s="171">
        <v>14</v>
      </c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</row>
    <row r="21" spans="1:224" s="41" customFormat="1" ht="12" customHeight="1">
      <c r="A21" s="40"/>
      <c r="B21" s="172" t="s">
        <v>77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3"/>
      <c r="AL21" s="180" t="s">
        <v>27</v>
      </c>
      <c r="AM21" s="181"/>
      <c r="AN21" s="181"/>
      <c r="AO21" s="181"/>
      <c r="AP21" s="181"/>
      <c r="AQ21" s="181"/>
      <c r="AR21" s="181"/>
      <c r="AS21" s="181"/>
      <c r="AT21" s="181"/>
      <c r="AU21" s="182"/>
      <c r="AV21" s="186" t="s">
        <v>28</v>
      </c>
      <c r="AW21" s="187"/>
      <c r="AX21" s="187"/>
      <c r="AY21" s="187"/>
      <c r="AZ21" s="187"/>
      <c r="BA21" s="187"/>
      <c r="BB21" s="187"/>
      <c r="BC21" s="188"/>
      <c r="BD21" s="162">
        <f>BR21</f>
        <v>1955</v>
      </c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62">
        <v>1955</v>
      </c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4"/>
      <c r="CF21" s="162">
        <f>BR21</f>
        <v>1955</v>
      </c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4"/>
      <c r="CV21" s="162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4"/>
      <c r="DL21" s="162">
        <f>BR21-CF21-CV21</f>
        <v>0</v>
      </c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4"/>
      <c r="EB21" s="162">
        <f>EP21</f>
        <v>859</v>
      </c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4"/>
      <c r="EP21" s="162">
        <v>859</v>
      </c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4"/>
      <c r="FD21" s="162">
        <f>EP21</f>
        <v>859</v>
      </c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4"/>
      <c r="GJ21" s="162">
        <f>EP21-FD21-FT21</f>
        <v>0</v>
      </c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4"/>
      <c r="GZ21" s="233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5"/>
    </row>
    <row r="22" spans="1:224" s="41" customFormat="1" ht="14.25" customHeight="1">
      <c r="A22" s="42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5"/>
      <c r="AL22" s="226"/>
      <c r="AM22" s="227"/>
      <c r="AN22" s="227"/>
      <c r="AO22" s="227"/>
      <c r="AP22" s="227"/>
      <c r="AQ22" s="227"/>
      <c r="AR22" s="227"/>
      <c r="AS22" s="227"/>
      <c r="AT22" s="227"/>
      <c r="AU22" s="228"/>
      <c r="AV22" s="229"/>
      <c r="AW22" s="230"/>
      <c r="AX22" s="230"/>
      <c r="AY22" s="230"/>
      <c r="AZ22" s="230"/>
      <c r="BA22" s="230"/>
      <c r="BB22" s="230"/>
      <c r="BC22" s="231"/>
      <c r="BD22" s="217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9"/>
      <c r="BR22" s="217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9"/>
      <c r="CF22" s="217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9"/>
      <c r="CV22" s="217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9"/>
      <c r="DL22" s="217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9"/>
      <c r="EB22" s="217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9"/>
      <c r="EP22" s="217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9"/>
      <c r="FD22" s="217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9"/>
      <c r="FT22" s="217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9"/>
      <c r="GJ22" s="217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9"/>
      <c r="GZ22" s="236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8"/>
    </row>
    <row r="23" spans="1:224" s="41" customFormat="1" ht="15.75" customHeight="1">
      <c r="A23" s="42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5"/>
      <c r="AL23" s="226"/>
      <c r="AM23" s="227"/>
      <c r="AN23" s="227"/>
      <c r="AO23" s="227"/>
      <c r="AP23" s="227"/>
      <c r="AQ23" s="227"/>
      <c r="AR23" s="227"/>
      <c r="AS23" s="227"/>
      <c r="AT23" s="227"/>
      <c r="AU23" s="228"/>
      <c r="AV23" s="229"/>
      <c r="AW23" s="230"/>
      <c r="AX23" s="230"/>
      <c r="AY23" s="230"/>
      <c r="AZ23" s="230"/>
      <c r="BA23" s="230"/>
      <c r="BB23" s="230"/>
      <c r="BC23" s="231"/>
      <c r="BD23" s="217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9"/>
      <c r="BR23" s="217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9"/>
      <c r="CF23" s="217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9"/>
      <c r="CV23" s="217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9"/>
      <c r="DL23" s="217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9"/>
      <c r="EB23" s="217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9"/>
      <c r="EP23" s="217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9"/>
      <c r="FD23" s="217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9"/>
      <c r="FT23" s="217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9"/>
      <c r="GJ23" s="217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9"/>
      <c r="GZ23" s="236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8"/>
    </row>
    <row r="24" spans="1:224" s="41" customFormat="1" ht="38.25" customHeight="1">
      <c r="A24" s="43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7"/>
      <c r="AL24" s="183"/>
      <c r="AM24" s="184"/>
      <c r="AN24" s="184"/>
      <c r="AO24" s="184"/>
      <c r="AP24" s="184"/>
      <c r="AQ24" s="184"/>
      <c r="AR24" s="184"/>
      <c r="AS24" s="184"/>
      <c r="AT24" s="184"/>
      <c r="AU24" s="185"/>
      <c r="AV24" s="189"/>
      <c r="AW24" s="190"/>
      <c r="AX24" s="190"/>
      <c r="AY24" s="190"/>
      <c r="AZ24" s="190"/>
      <c r="BA24" s="190"/>
      <c r="BB24" s="190"/>
      <c r="BC24" s="191"/>
      <c r="BD24" s="165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7"/>
      <c r="BR24" s="165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7"/>
      <c r="CF24" s="165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7"/>
      <c r="CV24" s="165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7"/>
      <c r="DL24" s="165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7"/>
      <c r="EB24" s="165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7"/>
      <c r="EP24" s="165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7"/>
      <c r="FD24" s="165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7"/>
      <c r="FT24" s="165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7"/>
      <c r="GJ24" s="165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7"/>
      <c r="GZ24" s="236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8"/>
    </row>
    <row r="25" spans="1:224" s="41" customFormat="1" ht="16.5" customHeight="1">
      <c r="A25" s="40"/>
      <c r="B25" s="178" t="s">
        <v>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9"/>
      <c r="AL25" s="180" t="s">
        <v>27</v>
      </c>
      <c r="AM25" s="181"/>
      <c r="AN25" s="181"/>
      <c r="AO25" s="181"/>
      <c r="AP25" s="181"/>
      <c r="AQ25" s="181"/>
      <c r="AR25" s="181"/>
      <c r="AS25" s="181"/>
      <c r="AT25" s="181"/>
      <c r="AU25" s="182"/>
      <c r="AV25" s="186" t="s">
        <v>30</v>
      </c>
      <c r="AW25" s="187"/>
      <c r="AX25" s="187"/>
      <c r="AY25" s="187"/>
      <c r="AZ25" s="187"/>
      <c r="BA25" s="187"/>
      <c r="BB25" s="187"/>
      <c r="BC25" s="188"/>
      <c r="BD25" s="162">
        <f>BR25</f>
        <v>1908</v>
      </c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4"/>
      <c r="BR25" s="162">
        <v>1908</v>
      </c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4"/>
      <c r="CF25" s="162">
        <f>BR25</f>
        <v>1908</v>
      </c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4"/>
      <c r="CV25" s="162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4"/>
      <c r="DL25" s="162">
        <f>BR25-CF25-CV25</f>
        <v>0</v>
      </c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4"/>
      <c r="EB25" s="162">
        <f>EP25</f>
        <v>1134</v>
      </c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4"/>
      <c r="EP25" s="162">
        <v>1134</v>
      </c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4"/>
      <c r="FD25" s="162">
        <f>EP25</f>
        <v>1134</v>
      </c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4"/>
      <c r="FT25" s="162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4"/>
      <c r="GJ25" s="162">
        <f>EP25-FD25-FT25</f>
        <v>0</v>
      </c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4"/>
      <c r="GZ25" s="239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1"/>
    </row>
    <row r="26" spans="1:224" s="41" customFormat="1" ht="16.5" customHeight="1">
      <c r="A26" s="43"/>
      <c r="B26" s="220" t="s">
        <v>31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1"/>
      <c r="AL26" s="183"/>
      <c r="AM26" s="184"/>
      <c r="AN26" s="184"/>
      <c r="AO26" s="184"/>
      <c r="AP26" s="184"/>
      <c r="AQ26" s="184"/>
      <c r="AR26" s="184"/>
      <c r="AS26" s="184"/>
      <c r="AT26" s="184"/>
      <c r="AU26" s="185"/>
      <c r="AV26" s="189"/>
      <c r="AW26" s="190"/>
      <c r="AX26" s="190"/>
      <c r="AY26" s="190"/>
      <c r="AZ26" s="190"/>
      <c r="BA26" s="190"/>
      <c r="BB26" s="190"/>
      <c r="BC26" s="191"/>
      <c r="BD26" s="165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7"/>
      <c r="BR26" s="165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7"/>
      <c r="CF26" s="165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7"/>
      <c r="CV26" s="165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7"/>
      <c r="DL26" s="165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7"/>
      <c r="EB26" s="165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7"/>
      <c r="EP26" s="165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7"/>
      <c r="FD26" s="165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7"/>
      <c r="FT26" s="165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7"/>
      <c r="GJ26" s="165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7"/>
      <c r="GZ26" s="239"/>
      <c r="HA26" s="240"/>
      <c r="HB26" s="240"/>
      <c r="HC26" s="240"/>
      <c r="HD26" s="240"/>
      <c r="HE26" s="240"/>
      <c r="HF26" s="240"/>
      <c r="HG26" s="240"/>
      <c r="HH26" s="240"/>
      <c r="HI26" s="240"/>
      <c r="HJ26" s="240"/>
      <c r="HK26" s="240"/>
      <c r="HL26" s="240"/>
      <c r="HM26" s="240"/>
      <c r="HN26" s="240"/>
      <c r="HO26" s="240"/>
      <c r="HP26" s="241"/>
    </row>
    <row r="27" spans="1:224" s="41" customFormat="1" ht="15" customHeight="1">
      <c r="A27" s="44"/>
      <c r="B27" s="150" t="s">
        <v>32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152" t="s">
        <v>27</v>
      </c>
      <c r="AM27" s="152"/>
      <c r="AN27" s="152"/>
      <c r="AO27" s="152"/>
      <c r="AP27" s="152"/>
      <c r="AQ27" s="152"/>
      <c r="AR27" s="152"/>
      <c r="AS27" s="152"/>
      <c r="AT27" s="152"/>
      <c r="AU27" s="152"/>
      <c r="AV27" s="153" t="s">
        <v>33</v>
      </c>
      <c r="AW27" s="153"/>
      <c r="AX27" s="153"/>
      <c r="AY27" s="153"/>
      <c r="AZ27" s="153"/>
      <c r="BA27" s="153"/>
      <c r="BB27" s="153"/>
      <c r="BC27" s="153"/>
      <c r="BD27" s="154">
        <f>BD21-BD25</f>
        <v>47</v>
      </c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>
        <f>BR21-BR25</f>
        <v>47</v>
      </c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>
        <f>CF21-CF25</f>
        <v>47</v>
      </c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>
        <f>DL21-DL25</f>
        <v>0</v>
      </c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>
        <f>EB21-EB25</f>
        <v>-275</v>
      </c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5">
        <f>EP21-EP25</f>
        <v>-275</v>
      </c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7"/>
      <c r="FD27" s="155">
        <f>FD21-FD25</f>
        <v>-275</v>
      </c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7"/>
      <c r="FT27" s="155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7"/>
      <c r="GJ27" s="155">
        <f>EP27-FD27-FT27</f>
        <v>0</v>
      </c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7"/>
      <c r="GZ27" s="239"/>
      <c r="HA27" s="240"/>
      <c r="HB27" s="240"/>
      <c r="HC27" s="240"/>
      <c r="HD27" s="240"/>
      <c r="HE27" s="240"/>
      <c r="HF27" s="240"/>
      <c r="HG27" s="240"/>
      <c r="HH27" s="240"/>
      <c r="HI27" s="240"/>
      <c r="HJ27" s="240"/>
      <c r="HK27" s="240"/>
      <c r="HL27" s="240"/>
      <c r="HM27" s="240"/>
      <c r="HN27" s="240"/>
      <c r="HO27" s="240"/>
      <c r="HP27" s="241"/>
    </row>
    <row r="28" spans="1:224" s="41" customFormat="1" ht="13.5" customHeight="1">
      <c r="A28" s="44"/>
      <c r="B28" s="150" t="s">
        <v>34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1"/>
      <c r="AL28" s="152" t="s">
        <v>27</v>
      </c>
      <c r="AM28" s="152"/>
      <c r="AN28" s="152"/>
      <c r="AO28" s="152"/>
      <c r="AP28" s="152"/>
      <c r="AQ28" s="152"/>
      <c r="AR28" s="152"/>
      <c r="AS28" s="152"/>
      <c r="AT28" s="152"/>
      <c r="AU28" s="152"/>
      <c r="AV28" s="153" t="s">
        <v>35</v>
      </c>
      <c r="AW28" s="153"/>
      <c r="AX28" s="153"/>
      <c r="AY28" s="153"/>
      <c r="AZ28" s="153"/>
      <c r="BA28" s="153"/>
      <c r="BB28" s="153"/>
      <c r="BC28" s="153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5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7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5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7"/>
      <c r="FD28" s="155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7"/>
      <c r="FT28" s="155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7"/>
      <c r="GJ28" s="155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7"/>
      <c r="GZ28" s="239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1"/>
    </row>
    <row r="29" spans="1:224" s="41" customFormat="1" ht="16.5" customHeight="1">
      <c r="A29" s="44"/>
      <c r="B29" s="150" t="s">
        <v>36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1"/>
      <c r="AL29" s="152" t="s">
        <v>27</v>
      </c>
      <c r="AM29" s="152"/>
      <c r="AN29" s="152"/>
      <c r="AO29" s="152"/>
      <c r="AP29" s="152"/>
      <c r="AQ29" s="152"/>
      <c r="AR29" s="152"/>
      <c r="AS29" s="152"/>
      <c r="AT29" s="152"/>
      <c r="AU29" s="152"/>
      <c r="AV29" s="153" t="s">
        <v>37</v>
      </c>
      <c r="AW29" s="153"/>
      <c r="AX29" s="153"/>
      <c r="AY29" s="153"/>
      <c r="AZ29" s="153"/>
      <c r="BA29" s="153"/>
      <c r="BB29" s="153"/>
      <c r="BC29" s="153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5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7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5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7"/>
      <c r="FD29" s="155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7"/>
      <c r="FT29" s="155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7"/>
      <c r="GJ29" s="155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7"/>
      <c r="GZ29" s="239"/>
      <c r="HA29" s="240"/>
      <c r="HB29" s="240"/>
      <c r="HC29" s="240"/>
      <c r="HD29" s="240"/>
      <c r="HE29" s="240"/>
      <c r="HF29" s="240"/>
      <c r="HG29" s="240"/>
      <c r="HH29" s="240"/>
      <c r="HI29" s="240"/>
      <c r="HJ29" s="240"/>
      <c r="HK29" s="240"/>
      <c r="HL29" s="240"/>
      <c r="HM29" s="240"/>
      <c r="HN29" s="240"/>
      <c r="HO29" s="240"/>
      <c r="HP29" s="241"/>
    </row>
    <row r="30" spans="1:224" s="41" customFormat="1" ht="16.5" customHeight="1">
      <c r="A30" s="44"/>
      <c r="B30" s="150" t="s">
        <v>38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1"/>
      <c r="AL30" s="152" t="s">
        <v>27</v>
      </c>
      <c r="AM30" s="152"/>
      <c r="AN30" s="152"/>
      <c r="AO30" s="152"/>
      <c r="AP30" s="152"/>
      <c r="AQ30" s="152"/>
      <c r="AR30" s="152"/>
      <c r="AS30" s="152"/>
      <c r="AT30" s="152"/>
      <c r="AU30" s="152"/>
      <c r="AV30" s="153" t="s">
        <v>39</v>
      </c>
      <c r="AW30" s="153"/>
      <c r="AX30" s="153"/>
      <c r="AY30" s="153"/>
      <c r="AZ30" s="153"/>
      <c r="BA30" s="153"/>
      <c r="BB30" s="153"/>
      <c r="BC30" s="153"/>
      <c r="BD30" s="154">
        <f>BD27</f>
        <v>47</v>
      </c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>
        <f>BR27</f>
        <v>47</v>
      </c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>
        <f>CF27</f>
        <v>47</v>
      </c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>
        <f>CV27</f>
        <v>0</v>
      </c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>
        <f>BR30-CF30-CV30</f>
        <v>0</v>
      </c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>
        <f>EB27</f>
        <v>-275</v>
      </c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5">
        <f>EP27</f>
        <v>-275</v>
      </c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7"/>
      <c r="FD30" s="155">
        <f>FD27</f>
        <v>-275</v>
      </c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7"/>
      <c r="FT30" s="155">
        <f>FT27</f>
        <v>0</v>
      </c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7"/>
      <c r="GJ30" s="155">
        <f>GJ27</f>
        <v>0</v>
      </c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7"/>
      <c r="GZ30" s="239"/>
      <c r="HA30" s="240"/>
      <c r="HB30" s="240"/>
      <c r="HC30" s="240"/>
      <c r="HD30" s="240"/>
      <c r="HE30" s="240"/>
      <c r="HF30" s="240"/>
      <c r="HG30" s="240"/>
      <c r="HH30" s="240"/>
      <c r="HI30" s="240"/>
      <c r="HJ30" s="240"/>
      <c r="HK30" s="240"/>
      <c r="HL30" s="240"/>
      <c r="HM30" s="240"/>
      <c r="HN30" s="240"/>
      <c r="HO30" s="240"/>
      <c r="HP30" s="241"/>
    </row>
    <row r="31" spans="1:224" s="41" customFormat="1" ht="15.75" customHeight="1">
      <c r="A31" s="44"/>
      <c r="B31" s="150" t="s">
        <v>40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1"/>
      <c r="AL31" s="152" t="s">
        <v>27</v>
      </c>
      <c r="AM31" s="152"/>
      <c r="AN31" s="152"/>
      <c r="AO31" s="152"/>
      <c r="AP31" s="152"/>
      <c r="AQ31" s="152"/>
      <c r="AR31" s="152"/>
      <c r="AS31" s="152"/>
      <c r="AT31" s="152"/>
      <c r="AU31" s="152"/>
      <c r="AV31" s="153" t="s">
        <v>41</v>
      </c>
      <c r="AW31" s="153"/>
      <c r="AX31" s="153"/>
      <c r="AY31" s="153"/>
      <c r="AZ31" s="153"/>
      <c r="BA31" s="153"/>
      <c r="BB31" s="153"/>
      <c r="BC31" s="153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5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7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5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7"/>
      <c r="FT31" s="155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7"/>
      <c r="GJ31" s="155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7"/>
      <c r="GZ31" s="239"/>
      <c r="HA31" s="240"/>
      <c r="HB31" s="240"/>
      <c r="HC31" s="240"/>
      <c r="HD31" s="240"/>
      <c r="HE31" s="240"/>
      <c r="HF31" s="240"/>
      <c r="HG31" s="240"/>
      <c r="HH31" s="240"/>
      <c r="HI31" s="240"/>
      <c r="HJ31" s="240"/>
      <c r="HK31" s="240"/>
      <c r="HL31" s="240"/>
      <c r="HM31" s="240"/>
      <c r="HN31" s="240"/>
      <c r="HO31" s="240"/>
      <c r="HP31" s="241"/>
    </row>
    <row r="32" spans="1:224" s="41" customFormat="1" ht="16.5" customHeight="1">
      <c r="A32" s="44"/>
      <c r="B32" s="150" t="s">
        <v>42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1"/>
      <c r="AL32" s="152" t="s">
        <v>27</v>
      </c>
      <c r="AM32" s="152"/>
      <c r="AN32" s="152"/>
      <c r="AO32" s="152"/>
      <c r="AP32" s="152"/>
      <c r="AQ32" s="152"/>
      <c r="AR32" s="152"/>
      <c r="AS32" s="152"/>
      <c r="AT32" s="152"/>
      <c r="AU32" s="152"/>
      <c r="AV32" s="153" t="s">
        <v>43</v>
      </c>
      <c r="AW32" s="153"/>
      <c r="AX32" s="153"/>
      <c r="AY32" s="153"/>
      <c r="AZ32" s="153"/>
      <c r="BA32" s="153"/>
      <c r="BB32" s="153"/>
      <c r="BC32" s="153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7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5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7"/>
      <c r="FT32" s="155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7"/>
      <c r="GJ32" s="155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7"/>
      <c r="GZ32" s="239"/>
      <c r="HA32" s="240"/>
      <c r="HB32" s="240"/>
      <c r="HC32" s="240"/>
      <c r="HD32" s="240"/>
      <c r="HE32" s="240"/>
      <c r="HF32" s="240"/>
      <c r="HG32" s="240"/>
      <c r="HH32" s="240"/>
      <c r="HI32" s="240"/>
      <c r="HJ32" s="240"/>
      <c r="HK32" s="240"/>
      <c r="HL32" s="240"/>
      <c r="HM32" s="240"/>
      <c r="HN32" s="240"/>
      <c r="HO32" s="240"/>
      <c r="HP32" s="241"/>
    </row>
    <row r="33" spans="1:224" s="41" customFormat="1" ht="18" customHeight="1">
      <c r="A33" s="44"/>
      <c r="B33" s="150" t="s">
        <v>44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1"/>
      <c r="AL33" s="152" t="s">
        <v>27</v>
      </c>
      <c r="AM33" s="152"/>
      <c r="AN33" s="152"/>
      <c r="AO33" s="152"/>
      <c r="AP33" s="152"/>
      <c r="AQ33" s="152"/>
      <c r="AR33" s="152"/>
      <c r="AS33" s="152"/>
      <c r="AT33" s="152"/>
      <c r="AU33" s="152"/>
      <c r="AV33" s="153" t="s">
        <v>45</v>
      </c>
      <c r="AW33" s="153"/>
      <c r="AX33" s="153"/>
      <c r="AY33" s="153"/>
      <c r="AZ33" s="153"/>
      <c r="BA33" s="153"/>
      <c r="BB33" s="153"/>
      <c r="BC33" s="153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5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7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5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7"/>
      <c r="FT33" s="155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7"/>
      <c r="GJ33" s="155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7"/>
      <c r="GZ33" s="239"/>
      <c r="HA33" s="240"/>
      <c r="HB33" s="240"/>
      <c r="HC33" s="240"/>
      <c r="HD33" s="240"/>
      <c r="HE33" s="240"/>
      <c r="HF33" s="240"/>
      <c r="HG33" s="240"/>
      <c r="HH33" s="240"/>
      <c r="HI33" s="240"/>
      <c r="HJ33" s="240"/>
      <c r="HK33" s="240"/>
      <c r="HL33" s="240"/>
      <c r="HM33" s="240"/>
      <c r="HN33" s="240"/>
      <c r="HO33" s="240"/>
      <c r="HP33" s="241"/>
    </row>
    <row r="34" spans="1:224" s="41" customFormat="1" ht="15.75" customHeight="1">
      <c r="A34" s="44"/>
      <c r="B34" s="150" t="s">
        <v>46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1"/>
      <c r="AL34" s="152" t="s">
        <v>27</v>
      </c>
      <c r="AM34" s="152"/>
      <c r="AN34" s="152"/>
      <c r="AO34" s="152"/>
      <c r="AP34" s="152"/>
      <c r="AQ34" s="152"/>
      <c r="AR34" s="152"/>
      <c r="AS34" s="152"/>
      <c r="AT34" s="152"/>
      <c r="AU34" s="152"/>
      <c r="AV34" s="153" t="s">
        <v>47</v>
      </c>
      <c r="AW34" s="153"/>
      <c r="AX34" s="153"/>
      <c r="AY34" s="153"/>
      <c r="AZ34" s="153"/>
      <c r="BA34" s="153"/>
      <c r="BB34" s="153"/>
      <c r="BC34" s="153"/>
      <c r="BD34" s="154">
        <f>BR34</f>
        <v>-81</v>
      </c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5">
        <v>-81</v>
      </c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7"/>
      <c r="CF34" s="154">
        <f>BR34</f>
        <v>-81</v>
      </c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>
        <f>EP34</f>
        <v>-15</v>
      </c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>
        <v>-15</v>
      </c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5">
        <f>EP34</f>
        <v>-15</v>
      </c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7"/>
      <c r="FT34" s="155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7"/>
      <c r="GJ34" s="155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7"/>
      <c r="GZ34" s="239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1"/>
    </row>
    <row r="35" spans="1:224" s="41" customFormat="1" ht="16.5" customHeight="1">
      <c r="A35" s="44"/>
      <c r="B35" s="150" t="s">
        <v>48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1"/>
      <c r="AL35" s="152" t="s">
        <v>27</v>
      </c>
      <c r="AM35" s="152"/>
      <c r="AN35" s="152"/>
      <c r="AO35" s="152"/>
      <c r="AP35" s="152"/>
      <c r="AQ35" s="152"/>
      <c r="AR35" s="152"/>
      <c r="AS35" s="152"/>
      <c r="AT35" s="152"/>
      <c r="AU35" s="152"/>
      <c r="AV35" s="153" t="s">
        <v>49</v>
      </c>
      <c r="AW35" s="153"/>
      <c r="AX35" s="153"/>
      <c r="AY35" s="153"/>
      <c r="AZ35" s="153"/>
      <c r="BA35" s="153"/>
      <c r="BB35" s="153"/>
      <c r="BC35" s="153"/>
      <c r="BD35" s="154">
        <f>BD30+BD31-BD32+BD33+BD34</f>
        <v>-34</v>
      </c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>
        <f>BR30+BR31-BR32+BR33+BR34</f>
        <v>-34</v>
      </c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>
        <f>BR35</f>
        <v>-34</v>
      </c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>
        <f>CV30</f>
        <v>0</v>
      </c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>
        <f>DL30+DL33</f>
        <v>0</v>
      </c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>
        <f>EB30+EB34</f>
        <v>-290</v>
      </c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5">
        <f>EP30+EP34</f>
        <v>-290</v>
      </c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7"/>
      <c r="FD35" s="155">
        <f>FD30+FD34</f>
        <v>-290</v>
      </c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7"/>
      <c r="FT35" s="155">
        <f>FT30</f>
        <v>0</v>
      </c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7"/>
      <c r="GJ35" s="155">
        <f>EP35-FD35-FT35</f>
        <v>0</v>
      </c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7"/>
      <c r="GZ35" s="239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1"/>
    </row>
    <row r="36" spans="1:224" s="41" customFormat="1" ht="15.75" customHeight="1">
      <c r="A36" s="44"/>
      <c r="B36" s="150" t="s">
        <v>50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1"/>
      <c r="AL36" s="152" t="s">
        <v>27</v>
      </c>
      <c r="AM36" s="152"/>
      <c r="AN36" s="152"/>
      <c r="AO36" s="152"/>
      <c r="AP36" s="152"/>
      <c r="AQ36" s="152"/>
      <c r="AR36" s="152"/>
      <c r="AS36" s="152"/>
      <c r="AT36" s="152"/>
      <c r="AU36" s="152"/>
      <c r="AV36" s="153" t="s">
        <v>51</v>
      </c>
      <c r="AW36" s="153"/>
      <c r="AX36" s="153"/>
      <c r="AY36" s="153"/>
      <c r="AZ36" s="153"/>
      <c r="BA36" s="153"/>
      <c r="BB36" s="153"/>
      <c r="BC36" s="153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5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7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5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7"/>
      <c r="FD36" s="155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7"/>
      <c r="FT36" s="155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7"/>
      <c r="GJ36" s="155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7"/>
      <c r="GZ36" s="239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1"/>
    </row>
    <row r="37" spans="1:224" s="41" customFormat="1" ht="17.25" customHeight="1">
      <c r="A37" s="44"/>
      <c r="B37" s="150" t="s">
        <v>52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1"/>
      <c r="AL37" s="152" t="s">
        <v>27</v>
      </c>
      <c r="AM37" s="152"/>
      <c r="AN37" s="152"/>
      <c r="AO37" s="152"/>
      <c r="AP37" s="152"/>
      <c r="AQ37" s="152"/>
      <c r="AR37" s="152"/>
      <c r="AS37" s="152"/>
      <c r="AT37" s="152"/>
      <c r="AU37" s="152"/>
      <c r="AV37" s="153" t="s">
        <v>53</v>
      </c>
      <c r="AW37" s="153"/>
      <c r="AX37" s="153"/>
      <c r="AY37" s="153"/>
      <c r="AZ37" s="153"/>
      <c r="BA37" s="153"/>
      <c r="BB37" s="153"/>
      <c r="BC37" s="153"/>
      <c r="BD37" s="154">
        <f>BD35+BD36</f>
        <v>-34</v>
      </c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>
        <f>BR35+BR36</f>
        <v>-34</v>
      </c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>
        <f>BR37</f>
        <v>-34</v>
      </c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>
        <f>BR37-CF37-CV37</f>
        <v>0</v>
      </c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5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7"/>
      <c r="FD37" s="155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7"/>
      <c r="FT37" s="155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7"/>
      <c r="GJ37" s="155">
        <f>EP37-FD37-FT37</f>
        <v>0</v>
      </c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7"/>
      <c r="GZ37" s="239"/>
      <c r="HA37" s="240"/>
      <c r="HB37" s="240"/>
      <c r="HC37" s="240"/>
      <c r="HD37" s="240"/>
      <c r="HE37" s="240"/>
      <c r="HF37" s="240"/>
      <c r="HG37" s="240"/>
      <c r="HH37" s="240"/>
      <c r="HI37" s="240"/>
      <c r="HJ37" s="240"/>
      <c r="HK37" s="240"/>
      <c r="HL37" s="240"/>
      <c r="HM37" s="240"/>
      <c r="HN37" s="240"/>
      <c r="HO37" s="240"/>
      <c r="HP37" s="241"/>
    </row>
    <row r="38" spans="1:224" s="46" customFormat="1" ht="15.75">
      <c r="A38" s="45"/>
      <c r="B38" s="158" t="s">
        <v>54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9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1"/>
      <c r="AW38" s="161"/>
      <c r="AX38" s="161"/>
      <c r="AY38" s="161"/>
      <c r="AZ38" s="161"/>
      <c r="BA38" s="161"/>
      <c r="BB38" s="161"/>
      <c r="BC38" s="161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11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3"/>
      <c r="FD38" s="111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3"/>
      <c r="FT38" s="111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3"/>
      <c r="GJ38" s="111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3"/>
      <c r="GZ38" s="239"/>
      <c r="HA38" s="240"/>
      <c r="HB38" s="240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  <c r="HM38" s="240"/>
      <c r="HN38" s="240"/>
      <c r="HO38" s="240"/>
      <c r="HP38" s="241"/>
    </row>
    <row r="39" spans="1:224" s="48" customFormat="1" ht="16.5" customHeight="1">
      <c r="A39" s="47"/>
      <c r="B39" s="97" t="s">
        <v>55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8"/>
      <c r="AL39" s="99" t="s">
        <v>27</v>
      </c>
      <c r="AM39" s="100"/>
      <c r="AN39" s="100"/>
      <c r="AO39" s="100"/>
      <c r="AP39" s="100"/>
      <c r="AQ39" s="100"/>
      <c r="AR39" s="100"/>
      <c r="AS39" s="100"/>
      <c r="AT39" s="100"/>
      <c r="AU39" s="101"/>
      <c r="AV39" s="105">
        <v>140</v>
      </c>
      <c r="AW39" s="106"/>
      <c r="AX39" s="106"/>
      <c r="AY39" s="106"/>
      <c r="AZ39" s="106"/>
      <c r="BA39" s="106"/>
      <c r="BB39" s="106"/>
      <c r="BC39" s="107"/>
      <c r="BD39" s="140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2"/>
      <c r="BR39" s="68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0"/>
      <c r="CF39" s="68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68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70"/>
      <c r="DL39" s="68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70"/>
      <c r="EB39" s="68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70"/>
      <c r="EP39" s="116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8"/>
      <c r="FD39" s="125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7"/>
      <c r="FT39" s="68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70"/>
      <c r="GJ39" s="68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70"/>
      <c r="GZ39" s="239"/>
      <c r="HA39" s="240"/>
      <c r="HB39" s="240"/>
      <c r="HC39" s="240"/>
      <c r="HD39" s="240"/>
      <c r="HE39" s="240"/>
      <c r="HF39" s="240"/>
      <c r="HG39" s="240"/>
      <c r="HH39" s="240"/>
      <c r="HI39" s="240"/>
      <c r="HJ39" s="240"/>
      <c r="HK39" s="240"/>
      <c r="HL39" s="240"/>
      <c r="HM39" s="240"/>
      <c r="HN39" s="240"/>
      <c r="HO39" s="240"/>
      <c r="HP39" s="241"/>
    </row>
    <row r="40" spans="1:224" s="48" customFormat="1" ht="14.25" customHeight="1">
      <c r="A40" s="49"/>
      <c r="B40" s="114" t="s">
        <v>56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5"/>
      <c r="AL40" s="134"/>
      <c r="AM40" s="135"/>
      <c r="AN40" s="135"/>
      <c r="AO40" s="135"/>
      <c r="AP40" s="135"/>
      <c r="AQ40" s="135"/>
      <c r="AR40" s="135"/>
      <c r="AS40" s="135"/>
      <c r="AT40" s="135"/>
      <c r="AU40" s="136"/>
      <c r="AV40" s="137"/>
      <c r="AW40" s="138"/>
      <c r="AX40" s="138"/>
      <c r="AY40" s="138"/>
      <c r="AZ40" s="138"/>
      <c r="BA40" s="138"/>
      <c r="BB40" s="138"/>
      <c r="BC40" s="139"/>
      <c r="BD40" s="143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5"/>
      <c r="BR40" s="71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3"/>
      <c r="CF40" s="71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3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  <c r="DL40" s="71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3"/>
      <c r="EB40" s="71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3"/>
      <c r="EP40" s="119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1"/>
      <c r="FD40" s="128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30"/>
      <c r="FT40" s="71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3"/>
      <c r="GJ40" s="71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3"/>
      <c r="GZ40" s="239"/>
      <c r="HA40" s="240"/>
      <c r="HB40" s="240"/>
      <c r="HC40" s="240"/>
      <c r="HD40" s="240"/>
      <c r="HE40" s="240"/>
      <c r="HF40" s="240"/>
      <c r="HG40" s="240"/>
      <c r="HH40" s="240"/>
      <c r="HI40" s="240"/>
      <c r="HJ40" s="240"/>
      <c r="HK40" s="240"/>
      <c r="HL40" s="240"/>
      <c r="HM40" s="240"/>
      <c r="HN40" s="240"/>
      <c r="HO40" s="240"/>
      <c r="HP40" s="241"/>
    </row>
    <row r="41" spans="1:224" s="48" customFormat="1" ht="14.25" customHeight="1">
      <c r="A41" s="50"/>
      <c r="B41" s="83" t="s">
        <v>57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4"/>
      <c r="AL41" s="102"/>
      <c r="AM41" s="103"/>
      <c r="AN41" s="103"/>
      <c r="AO41" s="103"/>
      <c r="AP41" s="103"/>
      <c r="AQ41" s="103"/>
      <c r="AR41" s="103"/>
      <c r="AS41" s="103"/>
      <c r="AT41" s="103"/>
      <c r="AU41" s="104"/>
      <c r="AV41" s="108"/>
      <c r="AW41" s="109"/>
      <c r="AX41" s="109"/>
      <c r="AY41" s="109"/>
      <c r="AZ41" s="109"/>
      <c r="BA41" s="109"/>
      <c r="BB41" s="109"/>
      <c r="BC41" s="110"/>
      <c r="BD41" s="146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8"/>
      <c r="BR41" s="74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6"/>
      <c r="CF41" s="74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6"/>
      <c r="CV41" s="74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6"/>
      <c r="DL41" s="74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6"/>
      <c r="EB41" s="74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6"/>
      <c r="EP41" s="122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4"/>
      <c r="FD41" s="131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3"/>
      <c r="FT41" s="74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6"/>
      <c r="GJ41" s="74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6"/>
      <c r="GZ41" s="239"/>
      <c r="HA41" s="240"/>
      <c r="HB41" s="240"/>
      <c r="HC41" s="240"/>
      <c r="HD41" s="240"/>
      <c r="HE41" s="240"/>
      <c r="HF41" s="240"/>
      <c r="HG41" s="240"/>
      <c r="HH41" s="240"/>
      <c r="HI41" s="240"/>
      <c r="HJ41" s="240"/>
      <c r="HK41" s="240"/>
      <c r="HL41" s="240"/>
      <c r="HM41" s="240"/>
      <c r="HN41" s="240"/>
      <c r="HO41" s="240"/>
      <c r="HP41" s="241"/>
    </row>
    <row r="42" spans="1:224" s="48" customFormat="1" ht="15" customHeight="1">
      <c r="A42" s="47"/>
      <c r="B42" s="97" t="s">
        <v>58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  <c r="AL42" s="99" t="s">
        <v>27</v>
      </c>
      <c r="AM42" s="100"/>
      <c r="AN42" s="100"/>
      <c r="AO42" s="100"/>
      <c r="AP42" s="100"/>
      <c r="AQ42" s="100"/>
      <c r="AR42" s="100"/>
      <c r="AS42" s="100"/>
      <c r="AT42" s="100"/>
      <c r="AU42" s="101"/>
      <c r="AV42" s="105">
        <v>150</v>
      </c>
      <c r="AW42" s="106"/>
      <c r="AX42" s="106"/>
      <c r="AY42" s="106"/>
      <c r="AZ42" s="106"/>
      <c r="BA42" s="106"/>
      <c r="BB42" s="106"/>
      <c r="BC42" s="107"/>
      <c r="BD42" s="68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70"/>
      <c r="BR42" s="68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0"/>
      <c r="CF42" s="77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9"/>
      <c r="CV42" s="77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9"/>
      <c r="DL42" s="77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9"/>
      <c r="EB42" s="68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70"/>
      <c r="EP42" s="85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7"/>
      <c r="FD42" s="91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3"/>
      <c r="FT42" s="77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9"/>
      <c r="GJ42" s="77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9"/>
      <c r="GZ42" s="239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1"/>
    </row>
    <row r="43" spans="1:224" s="48" customFormat="1" ht="16.5" customHeight="1">
      <c r="A43" s="50"/>
      <c r="B43" s="83" t="s">
        <v>59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4"/>
      <c r="AL43" s="102"/>
      <c r="AM43" s="103"/>
      <c r="AN43" s="103"/>
      <c r="AO43" s="103"/>
      <c r="AP43" s="103"/>
      <c r="AQ43" s="103"/>
      <c r="AR43" s="103"/>
      <c r="AS43" s="103"/>
      <c r="AT43" s="103"/>
      <c r="AU43" s="104"/>
      <c r="AV43" s="108"/>
      <c r="AW43" s="109"/>
      <c r="AX43" s="109"/>
      <c r="AY43" s="109"/>
      <c r="AZ43" s="109"/>
      <c r="BA43" s="109"/>
      <c r="BB43" s="109"/>
      <c r="BC43" s="110"/>
      <c r="BD43" s="74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R43" s="74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6"/>
      <c r="CF43" s="80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2"/>
      <c r="CV43" s="80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2"/>
      <c r="DL43" s="80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2"/>
      <c r="EB43" s="74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6"/>
      <c r="EP43" s="88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90"/>
      <c r="FD43" s="94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6"/>
      <c r="FT43" s="80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2"/>
      <c r="GJ43" s="80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2"/>
      <c r="GZ43" s="242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4"/>
    </row>
    <row r="44" ht="8.25" customHeight="1"/>
    <row r="45" spans="1:225" s="35" customFormat="1" ht="12.75" customHeight="1">
      <c r="A45" s="1"/>
      <c r="B45" s="1" t="s">
        <v>60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</row>
    <row r="46" spans="1:225" ht="11.25" customHeight="1">
      <c r="A46" s="2"/>
      <c r="B46" s="2" t="s">
        <v>61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</row>
    <row r="47" spans="1:225" ht="14.25" customHeight="1">
      <c r="A47" s="2"/>
      <c r="B47" s="2" t="s">
        <v>62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</row>
    <row r="48" spans="1:225" s="35" customFormat="1" ht="31.5" customHeight="1">
      <c r="A48" s="63"/>
      <c r="B48" s="232" t="s">
        <v>63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232"/>
      <c r="FG48" s="232"/>
      <c r="FH48" s="232"/>
      <c r="FI48" s="232"/>
      <c r="FJ48" s="232"/>
      <c r="FK48" s="232"/>
      <c r="FL48" s="232"/>
      <c r="FM48" s="232"/>
      <c r="FN48" s="232"/>
      <c r="FO48" s="232"/>
      <c r="FP48" s="232"/>
      <c r="FQ48" s="232"/>
      <c r="FR48" s="232"/>
      <c r="FS48" s="232"/>
      <c r="FT48" s="232"/>
      <c r="FU48" s="232"/>
      <c r="FV48" s="232"/>
      <c r="FW48" s="232"/>
      <c r="FX48" s="232"/>
      <c r="FY48" s="232"/>
      <c r="FZ48" s="232"/>
      <c r="GA48" s="232"/>
      <c r="GB48" s="232"/>
      <c r="GC48" s="232"/>
      <c r="GD48" s="232"/>
      <c r="GE48" s="232"/>
      <c r="GF48" s="232"/>
      <c r="GG48" s="232"/>
      <c r="GH48" s="232"/>
      <c r="GI48" s="232"/>
      <c r="GJ48" s="232"/>
      <c r="GK48" s="232"/>
      <c r="GL48" s="232"/>
      <c r="GM48" s="232"/>
      <c r="GN48" s="232"/>
      <c r="GO48" s="232"/>
      <c r="GP48" s="232"/>
      <c r="GQ48" s="232"/>
      <c r="GR48" s="232"/>
      <c r="GS48" s="232"/>
      <c r="GT48" s="232"/>
      <c r="GU48" s="232"/>
      <c r="GV48" s="232"/>
      <c r="GW48" s="232"/>
      <c r="GX48" s="232"/>
      <c r="GY48" s="232"/>
      <c r="GZ48" s="232"/>
      <c r="HA48" s="232"/>
      <c r="HB48" s="232"/>
      <c r="HC48" s="232"/>
      <c r="HD48" s="232"/>
      <c r="HE48" s="232"/>
      <c r="HF48" s="232"/>
      <c r="HG48" s="232"/>
      <c r="HH48" s="232"/>
      <c r="HI48" s="232"/>
      <c r="HJ48" s="232"/>
      <c r="HK48" s="232"/>
      <c r="HL48" s="232"/>
      <c r="HM48" s="232"/>
      <c r="HN48" s="232"/>
      <c r="HO48" s="232"/>
      <c r="HP48" s="232"/>
      <c r="HQ48" s="232"/>
    </row>
    <row r="49" spans="1:225" s="46" customFormat="1" ht="13.5" customHeight="1">
      <c r="A49" s="1" t="s">
        <v>64</v>
      </c>
      <c r="B49" s="1" t="s">
        <v>64</v>
      </c>
      <c r="C49" s="1"/>
      <c r="D49" s="1"/>
      <c r="E49" s="1"/>
      <c r="F49" s="1"/>
      <c r="G49" s="1"/>
      <c r="H49" s="1"/>
      <c r="I49" s="1"/>
      <c r="J49" s="6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</row>
    <row r="50" ht="9.75" customHeight="1"/>
    <row r="51" spans="2:238" ht="30" customHeight="1">
      <c r="B51" s="245" t="s">
        <v>98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FR51" s="250" t="s">
        <v>99</v>
      </c>
      <c r="FS51" s="250"/>
      <c r="FT51" s="250"/>
      <c r="FU51" s="250"/>
      <c r="FV51" s="250"/>
      <c r="FW51" s="250"/>
      <c r="FX51" s="250"/>
      <c r="FY51" s="250"/>
      <c r="FZ51" s="250"/>
      <c r="GA51" s="250"/>
      <c r="GB51" s="250"/>
      <c r="GC51" s="250"/>
      <c r="GD51" s="250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1"/>
      <c r="GY51" s="251"/>
      <c r="GZ51" s="251"/>
      <c r="HA51" s="251"/>
      <c r="HB51" s="251"/>
      <c r="HC51" s="251"/>
      <c r="HD51" s="251"/>
      <c r="HE51" s="251"/>
      <c r="HF51" s="251"/>
      <c r="HG51" s="251"/>
      <c r="HH51" s="251"/>
      <c r="HI51" s="251"/>
      <c r="HJ51" s="251"/>
      <c r="HK51" s="251"/>
      <c r="HL51" s="251"/>
      <c r="HM51" s="251"/>
      <c r="HN51" s="251"/>
      <c r="HO51" s="251"/>
      <c r="HP51" s="251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</row>
    <row r="52" spans="2:238" ht="15.75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DT52" s="257" t="s">
        <v>65</v>
      </c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  <c r="GI52" s="252"/>
      <c r="GJ52" s="252"/>
      <c r="GK52" s="252"/>
      <c r="GL52" s="252"/>
      <c r="GM52" s="252"/>
      <c r="GN52" s="252"/>
      <c r="GO52" s="252"/>
      <c r="GP52" s="252"/>
      <c r="GQ52" s="252"/>
      <c r="GR52" s="252"/>
      <c r="GS52" s="252"/>
      <c r="GT52" s="252"/>
      <c r="GU52" s="252"/>
      <c r="GV52" s="252"/>
      <c r="GW52" s="252"/>
      <c r="GX52" s="251"/>
      <c r="GY52" s="251"/>
      <c r="GZ52" s="251"/>
      <c r="HA52" s="251"/>
      <c r="HB52" s="251"/>
      <c r="HC52" s="251"/>
      <c r="HD52" s="251"/>
      <c r="HE52" s="251"/>
      <c r="HF52" s="251"/>
      <c r="HG52" s="251"/>
      <c r="HH52" s="251"/>
      <c r="HI52" s="251"/>
      <c r="HJ52" s="251"/>
      <c r="HK52" s="251"/>
      <c r="HL52" s="251"/>
      <c r="HM52" s="251"/>
      <c r="HN52" s="251"/>
      <c r="HO52" s="251"/>
      <c r="HP52" s="251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</row>
    <row r="53" spans="2:238" ht="14.25" customHeight="1">
      <c r="B53" s="52"/>
      <c r="C53" s="51"/>
      <c r="D53" s="51"/>
      <c r="E53" s="51"/>
      <c r="F53" s="51"/>
      <c r="G53" s="53"/>
      <c r="H53" s="53"/>
      <c r="I53" s="53"/>
      <c r="J53" s="53"/>
      <c r="K53" s="53"/>
      <c r="L53" s="54"/>
      <c r="M53" s="55"/>
      <c r="N53" s="55"/>
      <c r="O53" s="55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FR53" s="253"/>
      <c r="FS53" s="253"/>
      <c r="FT53" s="253"/>
      <c r="FU53" s="253"/>
      <c r="FV53" s="253"/>
      <c r="FW53" s="253"/>
      <c r="FX53" s="253"/>
      <c r="FY53" s="253"/>
      <c r="FZ53" s="253"/>
      <c r="GA53" s="253"/>
      <c r="GB53" s="253"/>
      <c r="GC53" s="253"/>
      <c r="GD53" s="253"/>
      <c r="GE53" s="253"/>
      <c r="GF53" s="253"/>
      <c r="GG53" s="253"/>
      <c r="GH53" s="253"/>
      <c r="GI53" s="253"/>
      <c r="GJ53" s="253"/>
      <c r="GK53" s="253"/>
      <c r="GL53" s="253"/>
      <c r="GM53" s="253"/>
      <c r="GN53" s="253"/>
      <c r="GO53" s="253"/>
      <c r="GP53" s="253"/>
      <c r="GQ53" s="253"/>
      <c r="GR53" s="253"/>
      <c r="GS53" s="253"/>
      <c r="GT53" s="253"/>
      <c r="GU53" s="253"/>
      <c r="GV53" s="253"/>
      <c r="GW53" s="253"/>
      <c r="GX53" s="254"/>
      <c r="GY53" s="254"/>
      <c r="GZ53" s="254"/>
      <c r="HA53" s="254"/>
      <c r="HB53" s="254"/>
      <c r="HC53" s="254"/>
      <c r="HD53" s="254"/>
      <c r="HE53" s="254"/>
      <c r="HF53" s="254"/>
      <c r="HG53" s="254"/>
      <c r="HH53" s="254"/>
      <c r="HI53" s="254"/>
      <c r="HJ53" s="254"/>
      <c r="HK53" s="254"/>
      <c r="HL53" s="254"/>
      <c r="HM53" s="254"/>
      <c r="HN53" s="254"/>
      <c r="HO53" s="254"/>
      <c r="HP53" s="254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</row>
    <row r="54" spans="2:238" ht="15.75" customHeight="1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4"/>
      <c r="GY54" s="254"/>
      <c r="GZ54" s="254"/>
      <c r="HA54" s="254"/>
      <c r="HB54" s="254"/>
      <c r="HC54" s="254"/>
      <c r="HD54" s="254"/>
      <c r="HE54" s="254"/>
      <c r="HF54" s="254"/>
      <c r="HG54" s="254"/>
      <c r="HH54" s="254"/>
      <c r="HI54" s="254"/>
      <c r="HJ54" s="254"/>
      <c r="HK54" s="254"/>
      <c r="HL54" s="254"/>
      <c r="HM54" s="254"/>
      <c r="HN54" s="254"/>
      <c r="HO54" s="254"/>
      <c r="HP54" s="254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</row>
    <row r="55" spans="2:224" ht="15.75" customHeight="1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  <c r="HF55" s="254"/>
      <c r="HG55" s="254"/>
      <c r="HH55" s="254"/>
      <c r="HI55" s="254"/>
      <c r="HJ55" s="254"/>
      <c r="HK55" s="254"/>
      <c r="HL55" s="254"/>
      <c r="HM55" s="254"/>
      <c r="HN55" s="254"/>
      <c r="HO55" s="254"/>
      <c r="HP55" s="254"/>
    </row>
    <row r="56" ht="15.75">
      <c r="CI56" s="37">
        <v>0</v>
      </c>
    </row>
    <row r="95" ht="15.75">
      <c r="BB95" s="56"/>
    </row>
  </sheetData>
  <sheetProtection/>
  <mergeCells count="260">
    <mergeCell ref="B48:HQ48"/>
    <mergeCell ref="GZ21:HP43"/>
    <mergeCell ref="B51:AU52"/>
    <mergeCell ref="B54:AU55"/>
    <mergeCell ref="DT55:EY55"/>
    <mergeCell ref="FR51:HP52"/>
    <mergeCell ref="FR53:HP55"/>
    <mergeCell ref="DT51:EY51"/>
    <mergeCell ref="DT52:EY52"/>
    <mergeCell ref="DT54:EY54"/>
    <mergeCell ref="GJ21:GY24"/>
    <mergeCell ref="AL21:AU24"/>
    <mergeCell ref="AV21:BC24"/>
    <mergeCell ref="BD21:BQ24"/>
    <mergeCell ref="BR21:CE24"/>
    <mergeCell ref="CF21:CU24"/>
    <mergeCell ref="A3:HP3"/>
    <mergeCell ref="A4:HP4"/>
    <mergeCell ref="FT11:HP11"/>
    <mergeCell ref="FT12:HP12"/>
    <mergeCell ref="FT13:HP13"/>
    <mergeCell ref="FT14:HP14"/>
    <mergeCell ref="EP18:FC19"/>
    <mergeCell ref="FD18:GY18"/>
    <mergeCell ref="CV21:DK24"/>
    <mergeCell ref="DL21:EA24"/>
    <mergeCell ref="B26:AK26"/>
    <mergeCell ref="BD25:BQ26"/>
    <mergeCell ref="EB21:EO24"/>
    <mergeCell ref="EP21:FC24"/>
    <mergeCell ref="FD21:FS24"/>
    <mergeCell ref="FT21:GI24"/>
    <mergeCell ref="A18:AK19"/>
    <mergeCell ref="AL18:AU19"/>
    <mergeCell ref="AV18:BC19"/>
    <mergeCell ref="BD18:BQ19"/>
    <mergeCell ref="BR18:CE19"/>
    <mergeCell ref="CF18:EA18"/>
    <mergeCell ref="AM6:HP7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EB18:EO19"/>
    <mergeCell ref="GJ20:GY20"/>
    <mergeCell ref="GZ20:HP20"/>
    <mergeCell ref="CV20:DK20"/>
    <mergeCell ref="DL20:EA20"/>
    <mergeCell ref="EB20:EO20"/>
    <mergeCell ref="EP20:FC20"/>
    <mergeCell ref="FD20:FS20"/>
    <mergeCell ref="FT20:GI20"/>
    <mergeCell ref="B21:AK24"/>
    <mergeCell ref="B25:AK25"/>
    <mergeCell ref="AL25:AU26"/>
    <mergeCell ref="AV25:BC26"/>
    <mergeCell ref="AV27:BC27"/>
    <mergeCell ref="BD27:BQ27"/>
    <mergeCell ref="A20:AK20"/>
    <mergeCell ref="AL20:AU20"/>
    <mergeCell ref="AV20:BC20"/>
    <mergeCell ref="BD20:BQ20"/>
    <mergeCell ref="BR20:CE20"/>
    <mergeCell ref="CF20:CU20"/>
    <mergeCell ref="DL28:EA28"/>
    <mergeCell ref="CV27:DK27"/>
    <mergeCell ref="DL27:EA27"/>
    <mergeCell ref="B27:AK27"/>
    <mergeCell ref="AL27:AU27"/>
    <mergeCell ref="EP25:FC26"/>
    <mergeCell ref="EP27:FC27"/>
    <mergeCell ref="CV28:DK28"/>
    <mergeCell ref="CF27:CU27"/>
    <mergeCell ref="BR27:CE27"/>
    <mergeCell ref="GJ25:GY26"/>
    <mergeCell ref="EB28:EO28"/>
    <mergeCell ref="EP28:FC28"/>
    <mergeCell ref="FD28:FS28"/>
    <mergeCell ref="FT28:GI28"/>
    <mergeCell ref="GJ28:GY28"/>
    <mergeCell ref="GJ27:GY27"/>
    <mergeCell ref="EB27:EO27"/>
    <mergeCell ref="FD27:FS27"/>
    <mergeCell ref="FT27:GI27"/>
    <mergeCell ref="BR25:CE26"/>
    <mergeCell ref="CF25:CU26"/>
    <mergeCell ref="CV25:DK26"/>
    <mergeCell ref="DL25:EA26"/>
    <mergeCell ref="EB25:EO26"/>
    <mergeCell ref="FD25:FS26"/>
    <mergeCell ref="FT25:GI26"/>
    <mergeCell ref="BR29:CE29"/>
    <mergeCell ref="CF29:CU29"/>
    <mergeCell ref="B28:AK28"/>
    <mergeCell ref="AL28:AU28"/>
    <mergeCell ref="AV28:BC28"/>
    <mergeCell ref="BD28:BQ28"/>
    <mergeCell ref="BR28:CE28"/>
    <mergeCell ref="CF28:CU28"/>
    <mergeCell ref="B29:AK29"/>
    <mergeCell ref="AL29:AU29"/>
    <mergeCell ref="EP30:FC30"/>
    <mergeCell ref="FD30:FS30"/>
    <mergeCell ref="FT30:GI30"/>
    <mergeCell ref="GJ30:GY30"/>
    <mergeCell ref="GJ29:GY29"/>
    <mergeCell ref="FD29:FS29"/>
    <mergeCell ref="FT29:GI29"/>
    <mergeCell ref="DL29:EA29"/>
    <mergeCell ref="EB29:EO29"/>
    <mergeCell ref="EP29:FC29"/>
    <mergeCell ref="B30:AK30"/>
    <mergeCell ref="AL30:AU30"/>
    <mergeCell ref="AV30:BC30"/>
    <mergeCell ref="BD30:BQ30"/>
    <mergeCell ref="BR30:CE30"/>
    <mergeCell ref="CF30:CU30"/>
    <mergeCell ref="EB30:EO30"/>
    <mergeCell ref="B32:AK32"/>
    <mergeCell ref="AL32:AU32"/>
    <mergeCell ref="AV32:BC32"/>
    <mergeCell ref="BD32:BQ32"/>
    <mergeCell ref="BR32:CE32"/>
    <mergeCell ref="CF32:CU32"/>
    <mergeCell ref="EP31:FC31"/>
    <mergeCell ref="FD31:FS31"/>
    <mergeCell ref="FD32:FS32"/>
    <mergeCell ref="AV29:BC29"/>
    <mergeCell ref="BD29:BQ29"/>
    <mergeCell ref="GJ31:GY31"/>
    <mergeCell ref="CV32:DK32"/>
    <mergeCell ref="CV30:DK30"/>
    <mergeCell ref="DL30:EA30"/>
    <mergeCell ref="CV29:DK29"/>
    <mergeCell ref="FT31:GI31"/>
    <mergeCell ref="B31:AK31"/>
    <mergeCell ref="AL31:AU31"/>
    <mergeCell ref="AV31:BC31"/>
    <mergeCell ref="BD31:BQ31"/>
    <mergeCell ref="BR31:CE31"/>
    <mergeCell ref="CF31:CU31"/>
    <mergeCell ref="CV31:DK31"/>
    <mergeCell ref="DL31:EA31"/>
    <mergeCell ref="EB31:EO31"/>
    <mergeCell ref="AV33:BC33"/>
    <mergeCell ref="BD33:BQ33"/>
    <mergeCell ref="BR33:CE33"/>
    <mergeCell ref="CF33:CU33"/>
    <mergeCell ref="EB32:EO32"/>
    <mergeCell ref="EP32:FC32"/>
    <mergeCell ref="DL32:EA32"/>
    <mergeCell ref="FT32:GI32"/>
    <mergeCell ref="GJ32:GY32"/>
    <mergeCell ref="BR35:CE35"/>
    <mergeCell ref="CF35:CU35"/>
    <mergeCell ref="EB34:EO34"/>
    <mergeCell ref="EP34:FC34"/>
    <mergeCell ref="FD34:FS34"/>
    <mergeCell ref="FT34:GI34"/>
    <mergeCell ref="GJ34:GY34"/>
    <mergeCell ref="GJ33:GY33"/>
    <mergeCell ref="B34:AK34"/>
    <mergeCell ref="AL34:AU34"/>
    <mergeCell ref="AV34:BC34"/>
    <mergeCell ref="BD34:BQ34"/>
    <mergeCell ref="BR34:CE34"/>
    <mergeCell ref="CF34:CU34"/>
    <mergeCell ref="B33:AK33"/>
    <mergeCell ref="AL33:AU33"/>
    <mergeCell ref="EB36:EO36"/>
    <mergeCell ref="EP36:FC36"/>
    <mergeCell ref="FD36:FS36"/>
    <mergeCell ref="FT36:GI36"/>
    <mergeCell ref="CV35:DK35"/>
    <mergeCell ref="DL35:EA35"/>
    <mergeCell ref="CV34:DK34"/>
    <mergeCell ref="DL34:EA34"/>
    <mergeCell ref="BR36:CE36"/>
    <mergeCell ref="CF36:CU36"/>
    <mergeCell ref="CV36:DK36"/>
    <mergeCell ref="DL36:EA36"/>
    <mergeCell ref="FD33:FS33"/>
    <mergeCell ref="FT33:GI33"/>
    <mergeCell ref="CV33:DK33"/>
    <mergeCell ref="DL33:EA33"/>
    <mergeCell ref="EB33:EO33"/>
    <mergeCell ref="EP33:FC33"/>
    <mergeCell ref="B35:AK35"/>
    <mergeCell ref="AL35:AU35"/>
    <mergeCell ref="AV35:BC35"/>
    <mergeCell ref="BD35:BQ35"/>
    <mergeCell ref="GJ36:GY36"/>
    <mergeCell ref="GJ35:GY35"/>
    <mergeCell ref="B36:AK36"/>
    <mergeCell ref="AL36:AU36"/>
    <mergeCell ref="AV36:BC36"/>
    <mergeCell ref="BD36:BQ36"/>
    <mergeCell ref="CV38:DK38"/>
    <mergeCell ref="DL38:EA38"/>
    <mergeCell ref="EB35:EO35"/>
    <mergeCell ref="EP35:FC35"/>
    <mergeCell ref="FD35:FS35"/>
    <mergeCell ref="FT35:GI35"/>
    <mergeCell ref="B38:AK38"/>
    <mergeCell ref="AL38:AU38"/>
    <mergeCell ref="AV38:BC38"/>
    <mergeCell ref="BD38:BQ38"/>
    <mergeCell ref="BR38:CE38"/>
    <mergeCell ref="CF38:CU38"/>
    <mergeCell ref="DL37:EA37"/>
    <mergeCell ref="EB37:EO37"/>
    <mergeCell ref="EP37:FC37"/>
    <mergeCell ref="FD37:FS37"/>
    <mergeCell ref="FT37:GI37"/>
    <mergeCell ref="GJ38:GY38"/>
    <mergeCell ref="GJ37:GY37"/>
    <mergeCell ref="BR39:CE41"/>
    <mergeCell ref="CF39:CU41"/>
    <mergeCell ref="EB38:EO38"/>
    <mergeCell ref="B37:AK37"/>
    <mergeCell ref="AL37:AU37"/>
    <mergeCell ref="AV37:BC37"/>
    <mergeCell ref="BD37:BQ37"/>
    <mergeCell ref="BR37:CE37"/>
    <mergeCell ref="CF37:CU37"/>
    <mergeCell ref="CV37:DK37"/>
    <mergeCell ref="EP38:FC38"/>
    <mergeCell ref="FD38:FS38"/>
    <mergeCell ref="FT38:GI38"/>
    <mergeCell ref="GJ39:GY41"/>
    <mergeCell ref="B40:AK40"/>
    <mergeCell ref="B41:AK41"/>
    <mergeCell ref="DL39:EA41"/>
    <mergeCell ref="EB39:EO41"/>
    <mergeCell ref="EP39:FC41"/>
    <mergeCell ref="FD39:FS41"/>
    <mergeCell ref="B42:AK42"/>
    <mergeCell ref="AL42:AU43"/>
    <mergeCell ref="AV42:BC43"/>
    <mergeCell ref="BD42:BQ43"/>
    <mergeCell ref="BR42:CE43"/>
    <mergeCell ref="CV39:DK41"/>
    <mergeCell ref="B39:AK39"/>
    <mergeCell ref="AL39:AU41"/>
    <mergeCell ref="AV39:BC41"/>
    <mergeCell ref="BD39:BQ41"/>
    <mergeCell ref="FT39:GI41"/>
    <mergeCell ref="FT42:GI43"/>
    <mergeCell ref="GJ42:GY43"/>
    <mergeCell ref="B43:AK43"/>
    <mergeCell ref="CF42:CU43"/>
    <mergeCell ref="CV42:DK43"/>
    <mergeCell ref="DL42:EA43"/>
    <mergeCell ref="EB42:EO43"/>
    <mergeCell ref="EP42:FC43"/>
    <mergeCell ref="FD42:FS43"/>
  </mergeCells>
  <printOptions horizontalCentered="1"/>
  <pageMargins left="0.1968503937007874" right="0.1968503937007874" top="0.15748031496062992" bottom="0.15748031496062992" header="0.196850393700787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C66"/>
  <sheetViews>
    <sheetView zoomScale="85" zoomScaleNormal="85" zoomScalePageLayoutView="0" workbookViewId="0" topLeftCell="A1">
      <selection activeCell="M4" sqref="M4"/>
    </sheetView>
  </sheetViews>
  <sheetFormatPr defaultColWidth="9.140625" defaultRowHeight="15"/>
  <cols>
    <col min="1" max="1" width="4.00390625" style="0" customWidth="1"/>
    <col min="2" max="2" width="59.7109375" style="0" customWidth="1"/>
    <col min="3" max="3" width="7.8515625" style="0" customWidth="1"/>
    <col min="4" max="4" width="8.140625" style="0" customWidth="1"/>
    <col min="5" max="5" width="14.7109375" style="0" customWidth="1"/>
    <col min="6" max="6" width="14.140625" style="0" customWidth="1"/>
    <col min="7" max="8" width="14.7109375" style="0" customWidth="1"/>
    <col min="9" max="9" width="15.00390625" style="0" customWidth="1"/>
    <col min="10" max="10" width="16.28125" style="0" customWidth="1"/>
    <col min="11" max="11" width="16.421875" style="0" customWidth="1"/>
    <col min="12" max="12" width="14.140625" style="0" customWidth="1"/>
    <col min="13" max="13" width="13.421875" style="0" customWidth="1"/>
    <col min="14" max="14" width="12.7109375" style="0" customWidth="1"/>
    <col min="15" max="15" width="22.28125" style="0" customWidth="1"/>
  </cols>
  <sheetData>
    <row r="2" spans="2:15" ht="2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 t="s">
        <v>0</v>
      </c>
    </row>
    <row r="4" spans="2:15" ht="76.5">
      <c r="B4" s="17" t="s">
        <v>68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2:15" ht="33" customHeight="1">
      <c r="B6" s="7" t="s">
        <v>3</v>
      </c>
      <c r="C6" s="266" t="s">
        <v>69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2:15" ht="18.75">
      <c r="B7" s="7" t="s">
        <v>5</v>
      </c>
      <c r="C7" s="266" t="s">
        <v>6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8.75">
      <c r="B8" s="7" t="s">
        <v>7</v>
      </c>
      <c r="C8" s="266" t="s">
        <v>8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2:15" ht="18.75"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8.75">
      <c r="B10" s="7" t="s">
        <v>9</v>
      </c>
      <c r="C10" s="4"/>
      <c r="D10" s="4"/>
      <c r="E10" s="4"/>
      <c r="F10" s="4"/>
      <c r="G10" s="4"/>
      <c r="H10" s="8"/>
      <c r="I10" s="8"/>
      <c r="J10" s="8"/>
      <c r="K10" s="8"/>
      <c r="L10" s="8"/>
      <c r="M10" s="9" t="s">
        <v>95</v>
      </c>
      <c r="N10" s="9"/>
      <c r="O10" s="9"/>
    </row>
    <row r="11" spans="2:15" ht="18.75">
      <c r="B11" s="7" t="s">
        <v>10</v>
      </c>
      <c r="C11" s="4"/>
      <c r="D11" s="4"/>
      <c r="E11" s="4"/>
      <c r="F11" s="4"/>
      <c r="G11" s="4"/>
      <c r="H11" s="8"/>
      <c r="I11" s="8"/>
      <c r="J11" s="8"/>
      <c r="K11" s="8"/>
      <c r="L11" s="8"/>
      <c r="M11" s="9"/>
      <c r="N11" s="9"/>
      <c r="O11" s="9"/>
    </row>
    <row r="12" spans="2:15" ht="18.75">
      <c r="B12" s="7" t="s">
        <v>11</v>
      </c>
      <c r="C12" s="4"/>
      <c r="D12" s="4"/>
      <c r="E12" s="4"/>
      <c r="F12" s="4"/>
      <c r="G12" s="4"/>
      <c r="H12" s="8"/>
      <c r="I12" s="8"/>
      <c r="J12" s="8"/>
      <c r="K12" s="8"/>
      <c r="L12" s="8"/>
      <c r="M12" s="9"/>
      <c r="N12" s="9"/>
      <c r="O12" s="9"/>
    </row>
    <row r="13" spans="2:15" ht="18.75">
      <c r="B13" s="7" t="s">
        <v>12</v>
      </c>
      <c r="C13" s="4"/>
      <c r="D13" s="4"/>
      <c r="E13" s="4"/>
      <c r="F13" s="4"/>
      <c r="G13" s="4"/>
      <c r="H13" s="8"/>
      <c r="I13" s="8"/>
      <c r="J13" s="8"/>
      <c r="K13" s="8"/>
      <c r="L13" s="8"/>
      <c r="M13" s="9"/>
      <c r="N13" s="9"/>
      <c r="O13" s="9"/>
    </row>
    <row r="14" spans="2:15" ht="18.75">
      <c r="B14" s="7" t="s">
        <v>13</v>
      </c>
      <c r="C14" s="4"/>
      <c r="D14" s="4"/>
      <c r="E14" s="4"/>
      <c r="F14" s="4"/>
      <c r="G14" s="4"/>
      <c r="H14" s="8"/>
      <c r="I14" s="8"/>
      <c r="J14" s="8"/>
      <c r="K14" s="8"/>
      <c r="L14" s="8"/>
      <c r="M14" s="9" t="s">
        <v>89</v>
      </c>
      <c r="N14" s="9"/>
      <c r="O14" s="9"/>
    </row>
    <row r="15" spans="2:15" ht="6" customHeight="1">
      <c r="B15" s="4"/>
      <c r="C15" s="4"/>
      <c r="D15" s="4"/>
      <c r="E15" s="4"/>
      <c r="F15" s="4"/>
      <c r="G15" s="4"/>
      <c r="H15" s="8"/>
      <c r="I15" s="8"/>
      <c r="J15" s="8"/>
      <c r="K15" s="8"/>
      <c r="L15" s="8"/>
      <c r="M15" s="8"/>
      <c r="N15" s="4"/>
      <c r="O15" s="12"/>
    </row>
    <row r="16" spans="2:15" ht="15.75">
      <c r="B16" s="259" t="s">
        <v>14</v>
      </c>
      <c r="C16" s="259" t="s">
        <v>15</v>
      </c>
      <c r="D16" s="259" t="s">
        <v>70</v>
      </c>
      <c r="E16" s="259" t="s">
        <v>17</v>
      </c>
      <c r="F16" s="259" t="s">
        <v>71</v>
      </c>
      <c r="G16" s="261" t="s">
        <v>72</v>
      </c>
      <c r="H16" s="261"/>
      <c r="I16" s="261"/>
      <c r="J16" s="259" t="s">
        <v>20</v>
      </c>
      <c r="K16" s="259" t="s">
        <v>73</v>
      </c>
      <c r="L16" s="261" t="s">
        <v>74</v>
      </c>
      <c r="M16" s="261"/>
      <c r="N16" s="261"/>
      <c r="O16" s="259" t="s">
        <v>75</v>
      </c>
    </row>
    <row r="17" spans="2:15" ht="63">
      <c r="B17" s="260"/>
      <c r="C17" s="260"/>
      <c r="D17" s="260"/>
      <c r="E17" s="260"/>
      <c r="F17" s="260"/>
      <c r="G17" s="65" t="s">
        <v>76</v>
      </c>
      <c r="H17" s="65" t="s">
        <v>25</v>
      </c>
      <c r="I17" s="65" t="s">
        <v>26</v>
      </c>
      <c r="J17" s="260"/>
      <c r="K17" s="260"/>
      <c r="L17" s="65" t="s">
        <v>76</v>
      </c>
      <c r="M17" s="65" t="s">
        <v>25</v>
      </c>
      <c r="N17" s="65" t="s">
        <v>26</v>
      </c>
      <c r="O17" s="260"/>
    </row>
    <row r="18" spans="2:15" ht="18.75" hidden="1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6">
        <v>11</v>
      </c>
      <c r="M18" s="6">
        <v>12</v>
      </c>
      <c r="N18" s="6">
        <v>13</v>
      </c>
      <c r="O18" s="6">
        <v>14</v>
      </c>
    </row>
    <row r="19" spans="2:81" ht="79.5" customHeight="1" hidden="1">
      <c r="B19" s="5" t="s">
        <v>77</v>
      </c>
      <c r="C19" s="18" t="s">
        <v>78</v>
      </c>
      <c r="D19" s="18" t="s">
        <v>28</v>
      </c>
      <c r="E19" s="27">
        <v>26239095</v>
      </c>
      <c r="F19" s="27">
        <v>7162247</v>
      </c>
      <c r="G19" s="27">
        <v>6626060</v>
      </c>
      <c r="H19" s="27">
        <v>491144</v>
      </c>
      <c r="I19" s="27">
        <v>46643</v>
      </c>
      <c r="J19" s="27">
        <v>27559581</v>
      </c>
      <c r="K19" s="27">
        <v>7653083</v>
      </c>
      <c r="L19" s="27">
        <v>7121363</v>
      </c>
      <c r="M19" s="27">
        <v>496876</v>
      </c>
      <c r="N19" s="27">
        <v>35843</v>
      </c>
      <c r="O19" s="262" t="s">
        <v>94</v>
      </c>
      <c r="CC19">
        <v>14927727</v>
      </c>
    </row>
    <row r="20" spans="2:15" ht="41.25" customHeight="1" hidden="1">
      <c r="B20" s="5" t="s">
        <v>79</v>
      </c>
      <c r="C20" s="18" t="s">
        <v>78</v>
      </c>
      <c r="D20" s="18" t="s">
        <v>30</v>
      </c>
      <c r="E20" s="27">
        <v>24078359</v>
      </c>
      <c r="F20" s="27">
        <v>6462969</v>
      </c>
      <c r="G20" s="27">
        <v>6403318</v>
      </c>
      <c r="H20" s="27">
        <v>25558</v>
      </c>
      <c r="I20" s="27">
        <v>34093</v>
      </c>
      <c r="J20" s="27">
        <v>25070268</v>
      </c>
      <c r="K20" s="27">
        <v>6622217</v>
      </c>
      <c r="L20" s="27">
        <v>6565597</v>
      </c>
      <c r="M20" s="27">
        <v>19448</v>
      </c>
      <c r="N20" s="27">
        <v>37172</v>
      </c>
      <c r="O20" s="263"/>
    </row>
    <row r="21" spans="2:15" ht="25.5" customHeight="1" hidden="1">
      <c r="B21" s="5" t="s">
        <v>32</v>
      </c>
      <c r="C21" s="18" t="s">
        <v>78</v>
      </c>
      <c r="D21" s="18" t="s">
        <v>33</v>
      </c>
      <c r="E21" s="27">
        <v>2160736</v>
      </c>
      <c r="F21" s="27">
        <v>699278</v>
      </c>
      <c r="G21" s="27">
        <v>222743</v>
      </c>
      <c r="H21" s="27">
        <v>465586</v>
      </c>
      <c r="I21" s="27">
        <f aca="true" t="shared" si="0" ref="I21:N21">I19-I20</f>
        <v>12550</v>
      </c>
      <c r="J21" s="27">
        <f t="shared" si="0"/>
        <v>2489313</v>
      </c>
      <c r="K21" s="27">
        <f t="shared" si="0"/>
        <v>1030866</v>
      </c>
      <c r="L21" s="27">
        <f t="shared" si="0"/>
        <v>555766</v>
      </c>
      <c r="M21" s="27">
        <f t="shared" si="0"/>
        <v>477428</v>
      </c>
      <c r="N21" s="27">
        <f t="shared" si="0"/>
        <v>-1329</v>
      </c>
      <c r="O21" s="263"/>
    </row>
    <row r="22" spans="2:15" ht="16.5" customHeight="1" hidden="1">
      <c r="B22" s="5" t="s">
        <v>34</v>
      </c>
      <c r="C22" s="18" t="s">
        <v>78</v>
      </c>
      <c r="D22" s="18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3"/>
    </row>
    <row r="23" spans="2:81" ht="18" customHeight="1" hidden="1">
      <c r="B23" s="5" t="s">
        <v>36</v>
      </c>
      <c r="C23" s="18" t="s">
        <v>78</v>
      </c>
      <c r="D23" s="18" t="s">
        <v>37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3"/>
      <c r="CC23">
        <v>13626805</v>
      </c>
    </row>
    <row r="24" spans="2:15" ht="21" customHeight="1" hidden="1">
      <c r="B24" s="5" t="s">
        <v>38</v>
      </c>
      <c r="C24" s="18" t="s">
        <v>78</v>
      </c>
      <c r="D24" s="18" t="s">
        <v>39</v>
      </c>
      <c r="E24" s="27">
        <f aca="true" t="shared" si="1" ref="E24:N24">E21</f>
        <v>2160736</v>
      </c>
      <c r="F24" s="27">
        <f t="shared" si="1"/>
        <v>699278</v>
      </c>
      <c r="G24" s="27">
        <f t="shared" si="1"/>
        <v>222743</v>
      </c>
      <c r="H24" s="27">
        <f t="shared" si="1"/>
        <v>465586</v>
      </c>
      <c r="I24" s="27">
        <f t="shared" si="1"/>
        <v>12550</v>
      </c>
      <c r="J24" s="27">
        <f t="shared" si="1"/>
        <v>2489313</v>
      </c>
      <c r="K24" s="27">
        <f t="shared" si="1"/>
        <v>1030866</v>
      </c>
      <c r="L24" s="27">
        <f t="shared" si="1"/>
        <v>555766</v>
      </c>
      <c r="M24" s="27">
        <f t="shared" si="1"/>
        <v>477428</v>
      </c>
      <c r="N24" s="27">
        <f t="shared" si="1"/>
        <v>-1329</v>
      </c>
      <c r="O24" s="263"/>
    </row>
    <row r="25" spans="2:81" ht="24.75" customHeight="1" hidden="1">
      <c r="B25" s="5" t="s">
        <v>40</v>
      </c>
      <c r="C25" s="18" t="s">
        <v>78</v>
      </c>
      <c r="D25" s="18" t="s">
        <v>41</v>
      </c>
      <c r="E25" s="27">
        <v>13509</v>
      </c>
      <c r="F25" s="27">
        <v>4325</v>
      </c>
      <c r="G25" s="27">
        <v>4325</v>
      </c>
      <c r="H25" s="27"/>
      <c r="I25" s="27"/>
      <c r="J25" s="27">
        <v>7619</v>
      </c>
      <c r="K25" s="27">
        <v>2877</v>
      </c>
      <c r="L25" s="27">
        <v>2877</v>
      </c>
      <c r="M25" s="27"/>
      <c r="N25" s="27"/>
      <c r="O25" s="263"/>
      <c r="CC25">
        <v>1300922</v>
      </c>
    </row>
    <row r="26" spans="2:15" ht="20.25" customHeight="1" hidden="1">
      <c r="B26" s="5" t="s">
        <v>42</v>
      </c>
      <c r="C26" s="18" t="s">
        <v>78</v>
      </c>
      <c r="D26" s="18" t="s">
        <v>43</v>
      </c>
      <c r="E26" s="27">
        <v>-233030</v>
      </c>
      <c r="F26" s="27">
        <v>-100505</v>
      </c>
      <c r="G26" s="27">
        <v>-100505</v>
      </c>
      <c r="H26" s="27"/>
      <c r="I26" s="27"/>
      <c r="J26" s="27">
        <v>-142495</v>
      </c>
      <c r="K26" s="27">
        <v>-66812</v>
      </c>
      <c r="L26" s="27">
        <v>-66812</v>
      </c>
      <c r="M26" s="27"/>
      <c r="N26" s="27"/>
      <c r="O26" s="263"/>
    </row>
    <row r="27" spans="2:15" ht="23.25" customHeight="1" hidden="1">
      <c r="B27" s="5" t="s">
        <v>44</v>
      </c>
      <c r="C27" s="18" t="s">
        <v>78</v>
      </c>
      <c r="D27" s="18" t="s">
        <v>45</v>
      </c>
      <c r="E27" s="27">
        <v>1775202</v>
      </c>
      <c r="F27" s="29">
        <v>221794</v>
      </c>
      <c r="G27" s="29">
        <v>221794</v>
      </c>
      <c r="H27" s="29"/>
      <c r="I27" s="29"/>
      <c r="J27" s="27">
        <v>1300443</v>
      </c>
      <c r="K27" s="27">
        <v>140472</v>
      </c>
      <c r="L27" s="27">
        <v>140472</v>
      </c>
      <c r="M27" s="27"/>
      <c r="N27" s="27"/>
      <c r="O27" s="263"/>
    </row>
    <row r="28" spans="2:81" ht="24" customHeight="1" hidden="1">
      <c r="B28" s="5" t="s">
        <v>46</v>
      </c>
      <c r="C28" s="18" t="s">
        <v>78</v>
      </c>
      <c r="D28" s="18" t="s">
        <v>47</v>
      </c>
      <c r="E28" s="27">
        <v>-3210635</v>
      </c>
      <c r="F28" s="29">
        <v>-183166</v>
      </c>
      <c r="G28" s="29">
        <v>-183166</v>
      </c>
      <c r="H28" s="29"/>
      <c r="I28" s="29"/>
      <c r="J28" s="27">
        <v>-2188368</v>
      </c>
      <c r="K28" s="27">
        <v>-165150</v>
      </c>
      <c r="L28" s="27">
        <v>-165150</v>
      </c>
      <c r="M28" s="27"/>
      <c r="N28" s="27"/>
      <c r="O28" s="263"/>
      <c r="CC28">
        <v>1300922</v>
      </c>
    </row>
    <row r="29" spans="2:81" ht="20.25" customHeight="1" hidden="1">
      <c r="B29" s="5" t="s">
        <v>48</v>
      </c>
      <c r="C29" s="18" t="s">
        <v>78</v>
      </c>
      <c r="D29" s="18" t="s">
        <v>49</v>
      </c>
      <c r="E29" s="27">
        <v>505783</v>
      </c>
      <c r="F29" s="29">
        <v>641726</v>
      </c>
      <c r="G29" s="29">
        <v>165191</v>
      </c>
      <c r="H29" s="29">
        <v>465586</v>
      </c>
      <c r="I29" s="29">
        <f>I24</f>
        <v>12550</v>
      </c>
      <c r="J29" s="27">
        <v>1466512</v>
      </c>
      <c r="K29" s="27">
        <v>942253</v>
      </c>
      <c r="L29" s="27">
        <v>467154</v>
      </c>
      <c r="M29" s="27"/>
      <c r="N29" s="27"/>
      <c r="O29" s="263"/>
      <c r="CC29">
        <v>4074</v>
      </c>
    </row>
    <row r="30" spans="2:81" ht="24" customHeight="1" hidden="1">
      <c r="B30" s="5" t="s">
        <v>50</v>
      </c>
      <c r="C30" s="18" t="s">
        <v>78</v>
      </c>
      <c r="D30" s="18" t="s">
        <v>51</v>
      </c>
      <c r="E30" s="27">
        <v>-44137</v>
      </c>
      <c r="F30" s="29">
        <v>-14607</v>
      </c>
      <c r="G30" s="29">
        <v>62576</v>
      </c>
      <c r="H30" s="29">
        <v>-72166</v>
      </c>
      <c r="I30" s="29">
        <v>-5017</v>
      </c>
      <c r="J30" s="27">
        <v>-6065</v>
      </c>
      <c r="K30" s="27">
        <v>-16308</v>
      </c>
      <c r="L30" s="27">
        <v>-5035</v>
      </c>
      <c r="M30" s="27">
        <v>-11273</v>
      </c>
      <c r="N30" s="27"/>
      <c r="O30" s="263"/>
      <c r="CC30">
        <v>-77913</v>
      </c>
    </row>
    <row r="31" spans="2:81" ht="23.25" customHeight="1" hidden="1">
      <c r="B31" s="5" t="s">
        <v>52</v>
      </c>
      <c r="C31" s="18" t="s">
        <v>78</v>
      </c>
      <c r="D31" s="18" t="s">
        <v>53</v>
      </c>
      <c r="E31" s="27">
        <v>461646</v>
      </c>
      <c r="F31" s="29">
        <v>627119</v>
      </c>
      <c r="G31" s="29">
        <v>206771</v>
      </c>
      <c r="H31" s="29">
        <v>393420</v>
      </c>
      <c r="I31" s="29">
        <v>26928</v>
      </c>
      <c r="J31" s="27">
        <v>1460447</v>
      </c>
      <c r="K31" s="27">
        <v>925945</v>
      </c>
      <c r="L31" s="27">
        <v>462118</v>
      </c>
      <c r="M31" s="27">
        <v>466155</v>
      </c>
      <c r="N31" s="27">
        <v>-2329</v>
      </c>
      <c r="O31" s="263"/>
      <c r="CC31">
        <v>415527</v>
      </c>
    </row>
    <row r="32" spans="2:81" ht="22.5" customHeight="1">
      <c r="B32" s="13" t="s">
        <v>54</v>
      </c>
      <c r="C32" s="18"/>
      <c r="D32" s="18"/>
      <c r="E32" s="30"/>
      <c r="F32" s="27"/>
      <c r="G32" s="27"/>
      <c r="H32" s="27"/>
      <c r="I32" s="27"/>
      <c r="J32" s="27"/>
      <c r="K32" s="27"/>
      <c r="L32" s="27"/>
      <c r="M32" s="27"/>
      <c r="N32" s="27"/>
      <c r="O32" s="263"/>
      <c r="CC32">
        <v>-746640</v>
      </c>
    </row>
    <row r="33" spans="2:81" ht="57.75" customHeight="1">
      <c r="B33" s="5" t="s">
        <v>80</v>
      </c>
      <c r="C33" s="18" t="s">
        <v>78</v>
      </c>
      <c r="D33" s="18" t="s">
        <v>66</v>
      </c>
      <c r="E33" s="67" t="e">
        <f>#REF!</f>
        <v>#REF!</v>
      </c>
      <c r="F33" s="67" t="e">
        <f>#REF!+'ООО ПЭСК 1 полугодие 2013'!BR39+#REF!</f>
        <v>#REF!</v>
      </c>
      <c r="G33" s="67" t="e">
        <f>#REF!+'ООО ПЭСК 1 полугодие 2013'!BS39+#REF!</f>
        <v>#REF!</v>
      </c>
      <c r="H33" s="67" t="e">
        <f>#REF!+'ООО ПЭСК 1 полугодие 2013'!BT39+#REF!</f>
        <v>#REF!</v>
      </c>
      <c r="I33" s="67" t="e">
        <f>#REF!+'ООО ПЭСК 1 полугодие 2013'!BU39+#REF!</f>
        <v>#REF!</v>
      </c>
      <c r="J33" s="67" t="e">
        <f>#REF!</f>
        <v>#REF!</v>
      </c>
      <c r="K33" s="67" t="e">
        <f>#REF!+'ООО ПЭСК 1 полугодие 2013'!EP39+#REF!</f>
        <v>#REF!</v>
      </c>
      <c r="L33" s="27"/>
      <c r="M33" s="27"/>
      <c r="N33" s="27"/>
      <c r="O33" s="263"/>
      <c r="CC33">
        <v>895970</v>
      </c>
    </row>
    <row r="34" spans="2:81" ht="42" customHeight="1">
      <c r="B34" s="5" t="s">
        <v>81</v>
      </c>
      <c r="C34" s="18" t="s">
        <v>78</v>
      </c>
      <c r="D34" s="18" t="s">
        <v>67</v>
      </c>
      <c r="E34" s="67" t="e">
        <f>#REF!</f>
        <v>#REF!</v>
      </c>
      <c r="F34" s="67" t="e">
        <f>#REF!+'ООО ПЭСК 1 полугодие 2013'!BR42+#REF!</f>
        <v>#REF!</v>
      </c>
      <c r="G34" s="67" t="e">
        <f>#REF!+'ООО ПЭСК 1 полугодие 2013'!BS40+#REF!</f>
        <v>#REF!</v>
      </c>
      <c r="H34" s="67" t="e">
        <f>#REF!+'ООО ПЭСК 1 полугодие 2013'!BT40+#REF!</f>
        <v>#REF!</v>
      </c>
      <c r="I34" s="67" t="e">
        <f>#REF!+'ООО ПЭСК 1 полугодие 2013'!BU40+#REF!</f>
        <v>#REF!</v>
      </c>
      <c r="J34" s="67" t="e">
        <f>#REF!</f>
        <v>#REF!</v>
      </c>
      <c r="K34" s="67" t="e">
        <f>#REF!+'ООО ПЭСК 1 полугодие 2013'!EP42+#REF!</f>
        <v>#REF!</v>
      </c>
      <c r="L34" s="28"/>
      <c r="M34" s="28"/>
      <c r="N34" s="28"/>
      <c r="O34" s="264"/>
      <c r="CC34">
        <v>-164145</v>
      </c>
    </row>
    <row r="35" spans="2:81" ht="6" customHeight="1">
      <c r="B35" s="4"/>
      <c r="C35" s="4"/>
      <c r="D35" s="4"/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CC35">
        <v>731825</v>
      </c>
    </row>
    <row r="36" spans="2:15" ht="16.5" hidden="1"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6.5" hidden="1">
      <c r="B37" s="265" t="s">
        <v>83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  <row r="38" spans="2:15" ht="16.5" hidden="1">
      <c r="B38" s="265" t="s">
        <v>84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</row>
    <row r="39" spans="2:15" ht="9.75" customHeight="1" hidden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6.5" hidden="1">
      <c r="B40" s="31" t="s">
        <v>85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6.5" hidden="1">
      <c r="B41" s="34" t="s">
        <v>86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6.5" hidden="1">
      <c r="B42" s="34" t="s">
        <v>87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20.25" hidden="1">
      <c r="B43" s="4"/>
      <c r="C43" s="4"/>
      <c r="D43" s="4"/>
      <c r="E43" s="4"/>
      <c r="F43" s="4"/>
      <c r="G43" s="4"/>
      <c r="H43" s="4"/>
      <c r="I43" s="4"/>
      <c r="J43" s="15"/>
      <c r="K43" s="15"/>
      <c r="L43" s="15"/>
      <c r="M43" s="15"/>
      <c r="N43" s="15"/>
      <c r="O43" s="15"/>
    </row>
    <row r="44" spans="2:17" ht="20.25" hidden="1">
      <c r="B44" s="271" t="s">
        <v>90</v>
      </c>
      <c r="C44" s="19"/>
      <c r="D44" s="19"/>
      <c r="E44" s="19"/>
      <c r="F44" s="19"/>
      <c r="G44" s="19"/>
      <c r="H44" s="19"/>
      <c r="I44" s="23"/>
      <c r="J44" s="23"/>
      <c r="K44" s="23"/>
      <c r="L44" s="19"/>
      <c r="M44" s="23"/>
      <c r="N44" s="23"/>
      <c r="O44" s="23"/>
      <c r="P44" s="20"/>
      <c r="Q44" s="20"/>
    </row>
    <row r="45" spans="2:17" ht="27.75" customHeight="1" hidden="1">
      <c r="B45" s="272"/>
      <c r="C45" s="19"/>
      <c r="D45" s="19"/>
      <c r="E45" s="19"/>
      <c r="F45" s="19"/>
      <c r="G45" s="19"/>
      <c r="H45" s="19"/>
      <c r="I45" s="22"/>
      <c r="J45" s="22"/>
      <c r="K45" s="22"/>
      <c r="L45" s="25"/>
      <c r="M45" s="269" t="s">
        <v>91</v>
      </c>
      <c r="N45" s="268"/>
      <c r="O45" s="268"/>
      <c r="P45" s="270"/>
      <c r="Q45" s="240"/>
    </row>
    <row r="46" spans="2:17" ht="20.25" hidden="1">
      <c r="B46" s="64"/>
      <c r="C46" s="19"/>
      <c r="D46" s="19"/>
      <c r="E46" s="19"/>
      <c r="F46" s="19"/>
      <c r="G46" s="19"/>
      <c r="H46" s="19"/>
      <c r="I46" s="19"/>
      <c r="J46" s="24" t="s">
        <v>88</v>
      </c>
      <c r="K46" s="19"/>
      <c r="L46" s="25"/>
      <c r="M46" s="26"/>
      <c r="N46" s="26"/>
      <c r="O46" s="26"/>
      <c r="P46" s="21"/>
      <c r="Q46" s="21"/>
    </row>
    <row r="47" spans="2:17" ht="37.5" customHeight="1" hidden="1">
      <c r="B47" s="19" t="s">
        <v>92</v>
      </c>
      <c r="C47" s="19"/>
      <c r="D47" s="19"/>
      <c r="E47" s="19"/>
      <c r="F47" s="19"/>
      <c r="G47" s="19"/>
      <c r="H47" s="19"/>
      <c r="I47" s="22"/>
      <c r="J47" s="22"/>
      <c r="K47" s="22"/>
      <c r="L47" s="267"/>
      <c r="M47" s="268"/>
      <c r="N47" s="273" t="s">
        <v>93</v>
      </c>
      <c r="O47" s="274"/>
      <c r="P47" s="270"/>
      <c r="Q47" s="240"/>
    </row>
    <row r="48" spans="2:17" ht="20.25" hidden="1">
      <c r="B48" s="19"/>
      <c r="C48" s="19"/>
      <c r="D48" s="19"/>
      <c r="E48" s="19"/>
      <c r="F48" s="19"/>
      <c r="G48" s="19"/>
      <c r="H48" s="19"/>
      <c r="I48" s="24"/>
      <c r="J48" s="24" t="s">
        <v>88</v>
      </c>
      <c r="K48" s="24"/>
      <c r="L48" s="267"/>
      <c r="M48" s="268"/>
      <c r="N48" s="269"/>
      <c r="O48" s="268"/>
      <c r="P48" s="270"/>
      <c r="Q48" s="240"/>
    </row>
    <row r="49" spans="2:17" ht="18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5:11" ht="15">
      <c r="E50" s="66"/>
      <c r="F50" s="66"/>
      <c r="K50" s="66"/>
    </row>
    <row r="51" ht="15.75">
      <c r="B51" s="16"/>
    </row>
    <row r="52" ht="15.75">
      <c r="B52" s="16"/>
    </row>
    <row r="53" ht="15.75">
      <c r="B53" s="16"/>
    </row>
    <row r="54" ht="15.75">
      <c r="B54" s="16"/>
    </row>
    <row r="55" ht="15.75">
      <c r="B55" s="16"/>
    </row>
    <row r="56" ht="15.75">
      <c r="B56" s="16"/>
    </row>
    <row r="57" ht="15.75">
      <c r="B57" s="16"/>
    </row>
    <row r="58" ht="15.75">
      <c r="B58" s="16"/>
    </row>
    <row r="59" ht="15.75">
      <c r="B59" s="16"/>
    </row>
    <row r="60" ht="15.75">
      <c r="B60" s="16"/>
    </row>
    <row r="61" ht="15.75">
      <c r="B61" s="16"/>
    </row>
    <row r="62" ht="15.75">
      <c r="B62" s="16"/>
    </row>
    <row r="63" ht="15.75">
      <c r="B63" s="16"/>
    </row>
    <row r="64" ht="15.75">
      <c r="B64" s="16"/>
    </row>
    <row r="65" ht="15.75">
      <c r="B65" s="16"/>
    </row>
    <row r="66" ht="15.75">
      <c r="B66" s="16"/>
    </row>
  </sheetData>
  <sheetProtection/>
  <mergeCells count="25">
    <mergeCell ref="L48:M48"/>
    <mergeCell ref="N48:O48"/>
    <mergeCell ref="P48:Q48"/>
    <mergeCell ref="B44:B45"/>
    <mergeCell ref="M45:O45"/>
    <mergeCell ref="P45:Q45"/>
    <mergeCell ref="L47:M47"/>
    <mergeCell ref="N47:O47"/>
    <mergeCell ref="P47:Q47"/>
    <mergeCell ref="B38:O38"/>
    <mergeCell ref="C6:O6"/>
    <mergeCell ref="C7:O7"/>
    <mergeCell ref="C8:O8"/>
    <mergeCell ref="B16:B17"/>
    <mergeCell ref="C16:C17"/>
    <mergeCell ref="D16:D17"/>
    <mergeCell ref="E16:E17"/>
    <mergeCell ref="F16:F17"/>
    <mergeCell ref="G16:I16"/>
    <mergeCell ref="J16:J17"/>
    <mergeCell ref="K16:K17"/>
    <mergeCell ref="L16:N16"/>
    <mergeCell ref="O16:O17"/>
    <mergeCell ref="O19:O34"/>
    <mergeCell ref="B37:O37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Панова Любовь Ивановна</dc:creator>
  <cp:keywords/>
  <dc:description/>
  <cp:lastModifiedBy>np</cp:lastModifiedBy>
  <cp:lastPrinted>2013-04-27T06:07:29Z</cp:lastPrinted>
  <dcterms:created xsi:type="dcterms:W3CDTF">2012-03-23T09:37:37Z</dcterms:created>
  <dcterms:modified xsi:type="dcterms:W3CDTF">2013-08-14T02:41:46Z</dcterms:modified>
  <cp:category/>
  <cp:version/>
  <cp:contentType/>
  <cp:contentStatus/>
</cp:coreProperties>
</file>