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073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7" i="1" l="1"/>
  <c r="B17" i="1"/>
  <c r="C18" i="1"/>
  <c r="B18" i="1"/>
  <c r="F36" i="1"/>
  <c r="E36" i="1"/>
  <c r="F41" i="1"/>
  <c r="E41" i="1"/>
  <c r="F37" i="2" l="1"/>
  <c r="E37" i="2"/>
</calcChain>
</file>

<file path=xl/sharedStrings.xml><?xml version="1.0" encoding="utf-8"?>
<sst xmlns="http://schemas.openxmlformats.org/spreadsheetml/2006/main" count="187" uniqueCount="76">
  <si>
    <t>Год</t>
  </si>
  <si>
    <t>Максимальное за расчетный период регулирования число точек поставки сетевой организации, в том числе в разбивке по уровням напряжения,шт:</t>
  </si>
  <si>
    <t>ВН (110 кВ и выше),шт</t>
  </si>
  <si>
    <t>СН-1 (35 кВ),шт</t>
  </si>
  <si>
    <t>СН-2 (6-20 кВ),шт</t>
  </si>
  <si>
    <t>НН (до 1 кВ),шт</t>
  </si>
  <si>
    <t>Максимальное за расчетный период регулирования число точек поставки сетевой организации, в том числе в разбивке по категории надежности,шт:</t>
  </si>
  <si>
    <t>1 категория,шт</t>
  </si>
  <si>
    <t>2 категория,шт</t>
  </si>
  <si>
    <t>3 категория,шт</t>
  </si>
  <si>
    <t>Максимальное за расчетный период регулирования число точек поставки сетевой организации, в том числе в разбивке по по типу потребителей,шт:</t>
  </si>
  <si>
    <t>Юридические лица,шт</t>
  </si>
  <si>
    <t>Физические лица,шт</t>
  </si>
  <si>
    <t>Протяженность линий электропередачи в одноцепном выражении (ЛЭП),км</t>
  </si>
  <si>
    <t>Протяженность кабельных линий электропередачи в одноцепном выражении,км</t>
  </si>
  <si>
    <t>Число разъединителей и выключателей,шт</t>
  </si>
  <si>
    <t>Средняя летняя температура,°С</t>
  </si>
  <si>
    <t>ЛЭП</t>
  </si>
  <si>
    <t xml:space="preserve">Напряжение, кВ </t>
  </si>
  <si>
    <t>Количество цепей на опоре</t>
  </si>
  <si>
    <t>Материал опор</t>
  </si>
  <si>
    <t>2018 г. (план), утверждено регулирующим органом</t>
  </si>
  <si>
    <t>2019 г. (план), утверждено регулирующим органом</t>
  </si>
  <si>
    <t>Протяженность</t>
  </si>
  <si>
    <t>км</t>
  </si>
  <si>
    <t>ВЛЭП</t>
  </si>
  <si>
    <t>-</t>
  </si>
  <si>
    <t>металл</t>
  </si>
  <si>
    <t>ж/бетон</t>
  </si>
  <si>
    <t>дерево</t>
  </si>
  <si>
    <t>КЛЭП</t>
  </si>
  <si>
    <t xml:space="preserve">ВН, всего </t>
  </si>
  <si>
    <t xml:space="preserve"> 1 - 20 </t>
  </si>
  <si>
    <t>дерево на ж/б пасынках</t>
  </si>
  <si>
    <t>ж/бетон, металл</t>
  </si>
  <si>
    <t xml:space="preserve"> 20 -35</t>
  </si>
  <si>
    <t xml:space="preserve"> 3 - 10</t>
  </si>
  <si>
    <t>СН-1, всего</t>
  </si>
  <si>
    <t>СН-2, всего</t>
  </si>
  <si>
    <t xml:space="preserve">0,4 кВ </t>
  </si>
  <si>
    <t xml:space="preserve">до 1 кВ </t>
  </si>
  <si>
    <t>НН, всего</t>
  </si>
  <si>
    <t>№ п.п.</t>
  </si>
  <si>
    <t>Наименование</t>
  </si>
  <si>
    <t>Единица измерения</t>
  </si>
  <si>
    <t>Подстанция</t>
  </si>
  <si>
    <t>П/ст</t>
  </si>
  <si>
    <t>400-500</t>
  </si>
  <si>
    <t>110-150</t>
  </si>
  <si>
    <t>Силовой трансформатор или реактор (одно- или трехфазный), или вольтодобавочный трансформатор</t>
  </si>
  <si>
    <t>Единица оборудования</t>
  </si>
  <si>
    <t>1-20</t>
  </si>
  <si>
    <t>Воздушный выключатель</t>
  </si>
  <si>
    <t>3 фазы</t>
  </si>
  <si>
    <t>Масляный (вакуумный) выключатель</t>
  </si>
  <si>
    <t xml:space="preserve"> - " -</t>
  </si>
  <si>
    <t>Отделитель с короткозамыкателем</t>
  </si>
  <si>
    <t>Выключатель нагрузки</t>
  </si>
  <si>
    <t>Синхронный компенсатор мощн. до 50 Мвар</t>
  </si>
  <si>
    <t>То же, 50 Мвар и более</t>
  </si>
  <si>
    <t>Статические конденсаторы</t>
  </si>
  <si>
    <t>100 конд.</t>
  </si>
  <si>
    <t>Мачтовая (столбовая) ТП</t>
  </si>
  <si>
    <t>ТП</t>
  </si>
  <si>
    <t>Однотрансформаторная ТП, КТП</t>
  </si>
  <si>
    <t>ТП, КТП</t>
  </si>
  <si>
    <t>Двухтрансформаторная ТП, КТП</t>
  </si>
  <si>
    <t xml:space="preserve">Однотрансфор-маторная подстанция 34/0,4 кВ </t>
  </si>
  <si>
    <t>п/ст</t>
  </si>
  <si>
    <t>14.</t>
  </si>
  <si>
    <t>Итого</t>
  </si>
  <si>
    <t>ВН</t>
  </si>
  <si>
    <t>СН1</t>
  </si>
  <si>
    <t>СН2</t>
  </si>
  <si>
    <t>НН</t>
  </si>
  <si>
    <t>Уровень физического износа объектов электросетевого 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</si>
</sst>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b/>
      <sz val="9"/>
      <color rgb="FF00000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2" applyBorder="0">
      <alignment horizontal="center" vertical="center" wrapText="1"/>
    </xf>
    <xf numFmtId="4" fontId="6" fillId="2" borderId="1" applyBorder="0">
      <alignment horizontal="right"/>
    </xf>
    <xf numFmtId="4" fontId="6" fillId="3" borderId="0" applyFont="0" applyBorder="0">
      <alignment horizontal="right"/>
    </xf>
    <xf numFmtId="0" fontId="7" fillId="0" borderId="0" applyBorder="0">
      <alignment horizontal="center" vertical="center" wrapText="1"/>
    </xf>
    <xf numFmtId="4" fontId="6" fillId="3" borderId="12" applyBorder="0">
      <alignment horizontal="right"/>
    </xf>
  </cellStyleXfs>
  <cellXfs count="3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1" applyFont="1" applyFill="1" applyBorder="1">
      <alignment horizontal="center" vertical="center" wrapText="1"/>
    </xf>
    <xf numFmtId="0" fontId="5" fillId="0" borderId="1" xfId="0" applyFont="1" applyFill="1" applyBorder="1"/>
    <xf numFmtId="4" fontId="6" fillId="2" borderId="1" xfId="2" applyFont="1" applyFill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7" fillId="0" borderId="0" xfId="4" applyFont="1" applyFill="1" applyBorder="1">
      <alignment horizontal="center" vertical="center" wrapText="1"/>
    </xf>
    <xf numFmtId="0" fontId="8" fillId="0" borderId="0" xfId="0" applyFont="1" applyFill="1" applyBorder="1"/>
    <xf numFmtId="0" fontId="8" fillId="0" borderId="1" xfId="0" applyFont="1" applyFill="1" applyBorder="1"/>
    <xf numFmtId="17" fontId="8" fillId="0" borderId="1" xfId="0" quotePrefix="1" applyNumberFormat="1" applyFont="1" applyFill="1" applyBorder="1"/>
    <xf numFmtId="0" fontId="8" fillId="0" borderId="1" xfId="0" applyFont="1" applyFill="1" applyBorder="1" applyAlignment="1">
      <alignment vertical="top" wrapText="1"/>
    </xf>
    <xf numFmtId="4" fontId="5" fillId="0" borderId="13" xfId="0" applyNumberFormat="1" applyFont="1" applyFill="1" applyBorder="1" applyAlignment="1">
      <alignment vertical="center" wrapText="1"/>
    </xf>
    <xf numFmtId="4" fontId="6" fillId="2" borderId="1" xfId="2" applyNumberFormat="1" applyBorder="1" applyAlignment="1" applyProtection="1">
      <alignment horizontal="center" vertical="center"/>
      <protection locked="0"/>
    </xf>
    <xf numFmtId="0" fontId="4" fillId="0" borderId="13" xfId="1" applyFont="1" applyFill="1" applyBorder="1">
      <alignment horizontal="center" vertical="center" wrapText="1"/>
    </xf>
    <xf numFmtId="4" fontId="6" fillId="2" borderId="13" xfId="2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/>
    <xf numFmtId="0" fontId="0" fillId="0" borderId="1" xfId="0" applyBorder="1" applyAlignment="1">
      <alignment horizontal="center" wrapText="1"/>
    </xf>
    <xf numFmtId="0" fontId="0" fillId="0" borderId="1" xfId="0" applyBorder="1"/>
    <xf numFmtId="4" fontId="6" fillId="2" borderId="1" xfId="2" applyBorder="1" applyAlignment="1" applyProtection="1">
      <alignment horizontal="center" vertical="center"/>
      <protection locked="0"/>
    </xf>
    <xf numFmtId="9" fontId="0" fillId="0" borderId="1" xfId="0" applyNumberFormat="1" applyBorder="1"/>
    <xf numFmtId="0" fontId="5" fillId="0" borderId="1" xfId="0" applyFont="1" applyFill="1" applyBorder="1"/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top"/>
    </xf>
    <xf numFmtId="4" fontId="0" fillId="0" borderId="1" xfId="0" applyNumberFormat="1" applyBorder="1" applyAlignment="1">
      <alignment vertical="center" wrapText="1"/>
    </xf>
  </cellXfs>
  <cellStyles count="6">
    <cellStyle name="Заголовок" xfId="4"/>
    <cellStyle name="ЗаголовокСтолбца" xfId="1"/>
    <cellStyle name="Значение" xfId="2"/>
    <cellStyle name="Обычный" xfId="0" builtinId="0"/>
    <cellStyle name="Формула" xfId="3"/>
    <cellStyle name="ФормулаВБ" xfId="5"/>
  </cellStyles>
  <dxfs count="58">
    <dxf>
      <fill>
        <patternFill patternType="none">
          <bgColor indexed="65"/>
        </patternFill>
      </fill>
    </dxf>
    <dxf>
      <fill>
        <patternFill patternType="solid"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3"/>
        </patternFill>
      </fill>
    </dxf>
    <dxf>
      <fill>
        <patternFill patternType="none">
          <bgColor rgb="FFFFFFFF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rgb="FFFFFFFF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rgb="FFFFFFFF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rgb="FFFFFFFF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3"/>
        </patternFill>
      </fill>
    </dxf>
    <dxf>
      <fill>
        <patternFill patternType="none">
          <bgColor rgb="FFFFFFFF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rgb="FFFFFFFF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rgb="FFFFFFFF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rgb="FFFFFFFF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rgb="FFFFFFFF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rgb="FFFFFFFF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rgb="FFFFFFFF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rgb="FFFFFFFF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rgb="FFFFFFFF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rgb="FFFFFFFF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rgb="FFFFFFFF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rgb="FFFFFFFF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rgb="FFFFFFFF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rgb="FFFFFFFF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rgb="FFFFFFFF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rgb="FFFFFFFF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rgb="FFFFFFFF"/>
        </patternFill>
      </fill>
    </dxf>
    <dxf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D11" sqref="D11"/>
    </sheetView>
  </sheetViews>
  <sheetFormatPr defaultRowHeight="15" x14ac:dyDescent="0.25"/>
  <cols>
    <col min="2" max="2" width="45.5703125" customWidth="1"/>
    <col min="3" max="3" width="11.28515625" customWidth="1"/>
    <col min="4" max="4" width="22" customWidth="1"/>
  </cols>
  <sheetData>
    <row r="1" spans="1:6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2018</v>
      </c>
      <c r="B2" s="2">
        <v>531</v>
      </c>
      <c r="C2" s="2">
        <v>0</v>
      </c>
      <c r="D2" s="2">
        <v>0</v>
      </c>
      <c r="E2" s="2">
        <v>228</v>
      </c>
      <c r="F2" s="2">
        <v>303</v>
      </c>
    </row>
    <row r="3" spans="1:6" x14ac:dyDescent="0.25">
      <c r="A3" s="2">
        <v>2019</v>
      </c>
      <c r="B3" s="2">
        <v>605</v>
      </c>
      <c r="C3" s="2">
        <v>0</v>
      </c>
      <c r="D3" s="2">
        <v>0</v>
      </c>
      <c r="E3" s="2">
        <v>224</v>
      </c>
      <c r="F3" s="2">
        <v>381</v>
      </c>
    </row>
    <row r="6" spans="1:6" ht="60" x14ac:dyDescent="0.25">
      <c r="A6" s="1" t="s">
        <v>0</v>
      </c>
      <c r="B6" s="1" t="s">
        <v>6</v>
      </c>
      <c r="C6" s="1" t="s">
        <v>7</v>
      </c>
      <c r="D6" s="1" t="s">
        <v>8</v>
      </c>
      <c r="E6" s="1" t="s">
        <v>9</v>
      </c>
    </row>
    <row r="7" spans="1:6" x14ac:dyDescent="0.25">
      <c r="A7" s="2">
        <v>2018</v>
      </c>
      <c r="B7" s="2">
        <v>531</v>
      </c>
      <c r="C7" s="2">
        <v>0</v>
      </c>
      <c r="D7" s="2">
        <v>120</v>
      </c>
      <c r="E7" s="2">
        <v>411</v>
      </c>
    </row>
    <row r="8" spans="1:6" x14ac:dyDescent="0.25">
      <c r="A8" s="2">
        <v>2019</v>
      </c>
      <c r="B8" s="2">
        <v>605</v>
      </c>
      <c r="C8" s="2">
        <v>0</v>
      </c>
      <c r="D8" s="2">
        <v>122</v>
      </c>
      <c r="E8" s="2">
        <v>483</v>
      </c>
    </row>
    <row r="11" spans="1:6" ht="60" x14ac:dyDescent="0.25">
      <c r="A11" s="1" t="s">
        <v>0</v>
      </c>
      <c r="B11" s="1" t="s">
        <v>10</v>
      </c>
      <c r="C11" s="1" t="s">
        <v>11</v>
      </c>
      <c r="D11" s="1" t="s">
        <v>12</v>
      </c>
      <c r="E11" s="1" t="s">
        <v>9</v>
      </c>
    </row>
    <row r="12" spans="1:6" x14ac:dyDescent="0.25">
      <c r="A12" s="2">
        <v>2018</v>
      </c>
      <c r="B12" s="2">
        <v>531</v>
      </c>
      <c r="C12" s="2">
        <v>239</v>
      </c>
      <c r="D12" s="2">
        <v>292</v>
      </c>
      <c r="E12" s="2">
        <v>411</v>
      </c>
    </row>
    <row r="13" spans="1:6" x14ac:dyDescent="0.25">
      <c r="A13" s="2">
        <v>2019</v>
      </c>
      <c r="B13" s="2">
        <v>605</v>
      </c>
      <c r="C13" s="2">
        <v>277</v>
      </c>
      <c r="D13" s="2">
        <v>328</v>
      </c>
      <c r="E13" s="2">
        <v>483</v>
      </c>
    </row>
    <row r="16" spans="1:6" ht="150" x14ac:dyDescent="0.25">
      <c r="A16" s="1" t="s">
        <v>0</v>
      </c>
      <c r="B16" s="1" t="s">
        <v>13</v>
      </c>
      <c r="C16" s="1" t="s">
        <v>14</v>
      </c>
      <c r="D16" s="1" t="s">
        <v>15</v>
      </c>
      <c r="E16" s="1" t="s">
        <v>16</v>
      </c>
    </row>
    <row r="17" spans="1:6" x14ac:dyDescent="0.25">
      <c r="A17" s="2">
        <v>2019</v>
      </c>
      <c r="B17" s="38">
        <f>F36+F41</f>
        <v>77</v>
      </c>
      <c r="C17" s="38">
        <f>F34+F40</f>
        <v>53.33</v>
      </c>
      <c r="D17" s="2">
        <v>112</v>
      </c>
      <c r="E17" s="2">
        <v>15</v>
      </c>
    </row>
    <row r="18" spans="1:6" x14ac:dyDescent="0.25">
      <c r="A18" s="2">
        <v>2018</v>
      </c>
      <c r="B18" s="38">
        <f>E36+E41</f>
        <v>99.69</v>
      </c>
      <c r="C18" s="38">
        <f>E34+E40</f>
        <v>74.75</v>
      </c>
      <c r="D18" s="2">
        <v>212</v>
      </c>
      <c r="E18" s="2">
        <v>15</v>
      </c>
    </row>
    <row r="21" spans="1:6" ht="89.25" x14ac:dyDescent="0.25">
      <c r="A21" s="24" t="s">
        <v>17</v>
      </c>
      <c r="B21" s="25" t="s">
        <v>18</v>
      </c>
      <c r="C21" s="25" t="s">
        <v>19</v>
      </c>
      <c r="D21" s="25" t="s">
        <v>20</v>
      </c>
      <c r="E21" s="6" t="s">
        <v>21</v>
      </c>
      <c r="F21" s="6" t="s">
        <v>22</v>
      </c>
    </row>
    <row r="22" spans="1:6" ht="24" x14ac:dyDescent="0.25">
      <c r="A22" s="24"/>
      <c r="B22" s="25"/>
      <c r="C22" s="25"/>
      <c r="D22" s="25"/>
      <c r="E22" s="3" t="s">
        <v>23</v>
      </c>
      <c r="F22" s="3" t="s">
        <v>23</v>
      </c>
    </row>
    <row r="23" spans="1:6" x14ac:dyDescent="0.25">
      <c r="A23" s="24"/>
      <c r="B23" s="25"/>
      <c r="C23" s="25"/>
      <c r="D23" s="25"/>
      <c r="E23" s="3" t="s">
        <v>24</v>
      </c>
      <c r="F23" s="3" t="s">
        <v>24</v>
      </c>
    </row>
    <row r="24" spans="1:6" x14ac:dyDescent="0.25">
      <c r="A24" s="7" t="s">
        <v>31</v>
      </c>
      <c r="B24" s="7"/>
      <c r="C24" s="7"/>
      <c r="D24" s="7"/>
      <c r="E24" s="8"/>
      <c r="F24" s="8"/>
    </row>
    <row r="25" spans="1:6" x14ac:dyDescent="0.25">
      <c r="A25" s="23" t="s">
        <v>25</v>
      </c>
      <c r="B25" s="23">
        <v>35</v>
      </c>
      <c r="C25" s="23">
        <v>1</v>
      </c>
      <c r="D25" s="4" t="s">
        <v>29</v>
      </c>
      <c r="E25" s="5"/>
      <c r="F25" s="5"/>
    </row>
    <row r="26" spans="1:6" x14ac:dyDescent="0.25">
      <c r="A26" s="23"/>
      <c r="B26" s="23"/>
      <c r="C26" s="23"/>
      <c r="D26" s="4" t="s">
        <v>27</v>
      </c>
      <c r="E26" s="5"/>
      <c r="F26" s="5"/>
    </row>
    <row r="27" spans="1:6" x14ac:dyDescent="0.25">
      <c r="A27" s="23"/>
      <c r="B27" s="23"/>
      <c r="C27" s="23"/>
      <c r="D27" s="4" t="s">
        <v>28</v>
      </c>
      <c r="E27" s="5"/>
      <c r="F27" s="5"/>
    </row>
    <row r="28" spans="1:6" x14ac:dyDescent="0.25">
      <c r="A28" s="23"/>
      <c r="B28" s="23"/>
      <c r="C28" s="23">
        <v>2</v>
      </c>
      <c r="D28" s="4" t="s">
        <v>27</v>
      </c>
      <c r="E28" s="5"/>
      <c r="F28" s="5"/>
    </row>
    <row r="29" spans="1:6" x14ac:dyDescent="0.25">
      <c r="A29" s="23"/>
      <c r="B29" s="23"/>
      <c r="C29" s="23"/>
      <c r="D29" s="4" t="s">
        <v>28</v>
      </c>
      <c r="E29" s="5"/>
      <c r="F29" s="5"/>
    </row>
    <row r="30" spans="1:6" x14ac:dyDescent="0.25">
      <c r="A30" s="23"/>
      <c r="B30" s="23" t="s">
        <v>32</v>
      </c>
      <c r="C30" s="23" t="s">
        <v>26</v>
      </c>
      <c r="D30" s="4" t="s">
        <v>29</v>
      </c>
      <c r="E30" s="5"/>
      <c r="F30" s="5"/>
    </row>
    <row r="31" spans="1:6" x14ac:dyDescent="0.25">
      <c r="A31" s="23"/>
      <c r="B31" s="23"/>
      <c r="C31" s="23"/>
      <c r="D31" s="4" t="s">
        <v>33</v>
      </c>
      <c r="E31" s="5">
        <v>9.57</v>
      </c>
      <c r="F31" s="5">
        <v>9.56</v>
      </c>
    </row>
    <row r="32" spans="1:6" x14ac:dyDescent="0.25">
      <c r="A32" s="23"/>
      <c r="B32" s="23"/>
      <c r="C32" s="23"/>
      <c r="D32" s="4" t="s">
        <v>34</v>
      </c>
      <c r="E32" s="5">
        <v>0</v>
      </c>
      <c r="F32" s="5">
        <v>0</v>
      </c>
    </row>
    <row r="33" spans="1:7" x14ac:dyDescent="0.25">
      <c r="A33" s="23" t="s">
        <v>30</v>
      </c>
      <c r="B33" s="4" t="s">
        <v>35</v>
      </c>
      <c r="C33" s="4" t="s">
        <v>26</v>
      </c>
      <c r="D33" s="4" t="s">
        <v>26</v>
      </c>
      <c r="E33" s="5">
        <v>0</v>
      </c>
      <c r="F33" s="5">
        <v>0</v>
      </c>
    </row>
    <row r="34" spans="1:7" x14ac:dyDescent="0.25">
      <c r="A34" s="23"/>
      <c r="B34" s="4" t="s">
        <v>36</v>
      </c>
      <c r="C34" s="4" t="s">
        <v>26</v>
      </c>
      <c r="D34" s="4" t="s">
        <v>26</v>
      </c>
      <c r="E34" s="5">
        <v>54.27</v>
      </c>
      <c r="F34" s="5">
        <v>37.979999999999997</v>
      </c>
    </row>
    <row r="35" spans="1:7" x14ac:dyDescent="0.25">
      <c r="A35" s="7" t="s">
        <v>37</v>
      </c>
      <c r="B35" s="7"/>
      <c r="C35" s="7"/>
      <c r="D35" s="7"/>
      <c r="E35" s="8"/>
      <c r="F35" s="8"/>
    </row>
    <row r="36" spans="1:7" x14ac:dyDescent="0.25">
      <c r="A36" s="7" t="s">
        <v>38</v>
      </c>
      <c r="B36" s="7"/>
      <c r="C36" s="7"/>
      <c r="D36" s="7"/>
      <c r="E36" s="37">
        <f>E31+E32+E33+E34</f>
        <v>63.84</v>
      </c>
      <c r="F36" s="37">
        <f>F31+F32+F33+F34</f>
        <v>47.54</v>
      </c>
    </row>
    <row r="37" spans="1:7" x14ac:dyDescent="0.25">
      <c r="A37" s="23" t="s">
        <v>25</v>
      </c>
      <c r="B37" s="23" t="s">
        <v>39</v>
      </c>
      <c r="C37" s="23" t="s">
        <v>26</v>
      </c>
      <c r="D37" s="4" t="s">
        <v>29</v>
      </c>
      <c r="E37" s="5">
        <v>0</v>
      </c>
      <c r="F37" s="5">
        <v>0</v>
      </c>
    </row>
    <row r="38" spans="1:7" x14ac:dyDescent="0.25">
      <c r="A38" s="23"/>
      <c r="B38" s="23"/>
      <c r="C38" s="23"/>
      <c r="D38" s="4" t="s">
        <v>33</v>
      </c>
      <c r="E38" s="5">
        <v>15.37</v>
      </c>
      <c r="F38" s="5">
        <v>14.11</v>
      </c>
    </row>
    <row r="39" spans="1:7" x14ac:dyDescent="0.25">
      <c r="A39" s="23"/>
      <c r="B39" s="23"/>
      <c r="C39" s="23"/>
      <c r="D39" s="4" t="s">
        <v>34</v>
      </c>
      <c r="E39" s="5">
        <v>0</v>
      </c>
      <c r="F39" s="5">
        <v>0</v>
      </c>
    </row>
    <row r="40" spans="1:7" x14ac:dyDescent="0.25">
      <c r="A40" s="4" t="s">
        <v>30</v>
      </c>
      <c r="B40" s="4" t="s">
        <v>40</v>
      </c>
      <c r="C40" s="4" t="s">
        <v>26</v>
      </c>
      <c r="D40" s="4" t="s">
        <v>26</v>
      </c>
      <c r="E40" s="5">
        <v>20.48</v>
      </c>
      <c r="F40" s="5">
        <v>15.35</v>
      </c>
    </row>
    <row r="41" spans="1:7" x14ac:dyDescent="0.25">
      <c r="A41" s="7" t="s">
        <v>41</v>
      </c>
      <c r="B41" s="7"/>
      <c r="C41" s="7"/>
      <c r="D41" s="7"/>
      <c r="E41" s="37">
        <f>E37+E38+E39+E40</f>
        <v>35.85</v>
      </c>
      <c r="F41" s="37">
        <f>F37+F38+F39+F40</f>
        <v>29.46</v>
      </c>
    </row>
    <row r="44" spans="1:7" ht="19.5" x14ac:dyDescent="0.25">
      <c r="A44" s="9"/>
      <c r="B44" s="9"/>
      <c r="C44" s="9"/>
      <c r="D44" s="9"/>
      <c r="E44" s="10"/>
      <c r="F44" s="10"/>
    </row>
    <row r="45" spans="1:7" ht="150" x14ac:dyDescent="0.25">
      <c r="A45" s="26" t="s">
        <v>42</v>
      </c>
      <c r="B45" s="26" t="s">
        <v>43</v>
      </c>
      <c r="C45" s="26" t="s">
        <v>44</v>
      </c>
      <c r="D45" s="26" t="s">
        <v>18</v>
      </c>
      <c r="E45" s="14" t="s">
        <v>21</v>
      </c>
      <c r="F45" s="14" t="s">
        <v>22</v>
      </c>
      <c r="G45" s="19" t="s">
        <v>75</v>
      </c>
    </row>
    <row r="46" spans="1:7" ht="24" x14ac:dyDescent="0.25">
      <c r="A46" s="27"/>
      <c r="B46" s="27"/>
      <c r="C46" s="27"/>
      <c r="D46" s="27"/>
      <c r="E46" s="3" t="s">
        <v>23</v>
      </c>
      <c r="F46" s="16" t="s">
        <v>23</v>
      </c>
      <c r="G46" s="20"/>
    </row>
    <row r="47" spans="1:7" x14ac:dyDescent="0.25">
      <c r="A47" s="28"/>
      <c r="B47" s="28"/>
      <c r="C47" s="28"/>
      <c r="D47" s="28"/>
      <c r="E47" s="3" t="s">
        <v>24</v>
      </c>
      <c r="F47" s="16" t="s">
        <v>24</v>
      </c>
      <c r="G47" s="20"/>
    </row>
    <row r="48" spans="1:7" x14ac:dyDescent="0.25">
      <c r="A48" s="29">
        <v>1</v>
      </c>
      <c r="B48" s="30" t="s">
        <v>45</v>
      </c>
      <c r="C48" s="30" t="s">
        <v>46</v>
      </c>
      <c r="D48" s="11">
        <v>1150</v>
      </c>
      <c r="E48" s="5"/>
      <c r="F48" s="17"/>
      <c r="G48" s="20"/>
    </row>
    <row r="49" spans="1:7" x14ac:dyDescent="0.25">
      <c r="A49" s="29"/>
      <c r="B49" s="30"/>
      <c r="C49" s="30"/>
      <c r="D49" s="11">
        <v>750</v>
      </c>
      <c r="E49" s="5"/>
      <c r="F49" s="17"/>
      <c r="G49" s="20"/>
    </row>
    <row r="50" spans="1:7" x14ac:dyDescent="0.25">
      <c r="A50" s="29"/>
      <c r="B50" s="30"/>
      <c r="C50" s="30"/>
      <c r="D50" s="11" t="s">
        <v>47</v>
      </c>
      <c r="E50" s="5"/>
      <c r="F50" s="17"/>
      <c r="G50" s="20"/>
    </row>
    <row r="51" spans="1:7" x14ac:dyDescent="0.25">
      <c r="A51" s="29"/>
      <c r="B51" s="30"/>
      <c r="C51" s="30"/>
      <c r="D51" s="11">
        <v>330</v>
      </c>
      <c r="E51" s="5"/>
      <c r="F51" s="17"/>
      <c r="G51" s="20"/>
    </row>
    <row r="52" spans="1:7" x14ac:dyDescent="0.25">
      <c r="A52" s="29"/>
      <c r="B52" s="30"/>
      <c r="C52" s="30"/>
      <c r="D52" s="11">
        <v>220</v>
      </c>
      <c r="E52" s="5"/>
      <c r="F52" s="17"/>
      <c r="G52" s="20"/>
    </row>
    <row r="53" spans="1:7" x14ac:dyDescent="0.25">
      <c r="A53" s="29"/>
      <c r="B53" s="30"/>
      <c r="C53" s="30"/>
      <c r="D53" s="11" t="s">
        <v>48</v>
      </c>
      <c r="E53" s="5"/>
      <c r="F53" s="17"/>
      <c r="G53" s="20"/>
    </row>
    <row r="54" spans="1:7" x14ac:dyDescent="0.25">
      <c r="A54" s="29"/>
      <c r="B54" s="30"/>
      <c r="C54" s="30"/>
      <c r="D54" s="11">
        <v>35</v>
      </c>
      <c r="E54" s="5"/>
      <c r="F54" s="17"/>
      <c r="G54" s="20"/>
    </row>
    <row r="55" spans="1:7" x14ac:dyDescent="0.25">
      <c r="A55" s="29">
        <v>2</v>
      </c>
      <c r="B55" s="30" t="s">
        <v>49</v>
      </c>
      <c r="C55" s="30" t="s">
        <v>50</v>
      </c>
      <c r="D55" s="11">
        <v>1150</v>
      </c>
      <c r="E55" s="5"/>
      <c r="F55" s="17"/>
      <c r="G55" s="20"/>
    </row>
    <row r="56" spans="1:7" x14ac:dyDescent="0.25">
      <c r="A56" s="29"/>
      <c r="B56" s="30"/>
      <c r="C56" s="30"/>
      <c r="D56" s="11">
        <v>750</v>
      </c>
      <c r="E56" s="5"/>
      <c r="F56" s="17"/>
      <c r="G56" s="20"/>
    </row>
    <row r="57" spans="1:7" x14ac:dyDescent="0.25">
      <c r="A57" s="29"/>
      <c r="B57" s="30"/>
      <c r="C57" s="30"/>
      <c r="D57" s="11" t="s">
        <v>47</v>
      </c>
      <c r="E57" s="5"/>
      <c r="F57" s="17"/>
      <c r="G57" s="20"/>
    </row>
    <row r="58" spans="1:7" x14ac:dyDescent="0.25">
      <c r="A58" s="29"/>
      <c r="B58" s="30"/>
      <c r="C58" s="30"/>
      <c r="D58" s="11">
        <v>330</v>
      </c>
      <c r="E58" s="5"/>
      <c r="F58" s="17"/>
      <c r="G58" s="20"/>
    </row>
    <row r="59" spans="1:7" x14ac:dyDescent="0.25">
      <c r="A59" s="29"/>
      <c r="B59" s="30"/>
      <c r="C59" s="30"/>
      <c r="D59" s="11">
        <v>220</v>
      </c>
      <c r="E59" s="5"/>
      <c r="F59" s="17"/>
      <c r="G59" s="20"/>
    </row>
    <row r="60" spans="1:7" x14ac:dyDescent="0.25">
      <c r="A60" s="29"/>
      <c r="B60" s="30"/>
      <c r="C60" s="30"/>
      <c r="D60" s="11" t="s">
        <v>48</v>
      </c>
      <c r="E60" s="5"/>
      <c r="F60" s="17"/>
      <c r="G60" s="20"/>
    </row>
    <row r="61" spans="1:7" x14ac:dyDescent="0.25">
      <c r="A61" s="29"/>
      <c r="B61" s="30"/>
      <c r="C61" s="30"/>
      <c r="D61" s="11">
        <v>35</v>
      </c>
      <c r="E61" s="5"/>
      <c r="F61" s="17"/>
      <c r="G61" s="20"/>
    </row>
    <row r="62" spans="1:7" x14ac:dyDescent="0.25">
      <c r="A62" s="29"/>
      <c r="B62" s="30"/>
      <c r="C62" s="30"/>
      <c r="D62" s="12" t="s">
        <v>51</v>
      </c>
      <c r="E62" s="5"/>
      <c r="F62" s="17"/>
      <c r="G62" s="20"/>
    </row>
    <row r="63" spans="1:7" x14ac:dyDescent="0.25">
      <c r="A63" s="29">
        <v>3</v>
      </c>
      <c r="B63" s="30" t="s">
        <v>52</v>
      </c>
      <c r="C63" s="30" t="s">
        <v>53</v>
      </c>
      <c r="D63" s="11">
        <v>1150</v>
      </c>
      <c r="E63" s="5"/>
      <c r="F63" s="17"/>
      <c r="G63" s="20"/>
    </row>
    <row r="64" spans="1:7" x14ac:dyDescent="0.25">
      <c r="A64" s="29"/>
      <c r="B64" s="30"/>
      <c r="C64" s="30"/>
      <c r="D64" s="11">
        <v>750</v>
      </c>
      <c r="E64" s="5"/>
      <c r="F64" s="17"/>
      <c r="G64" s="20"/>
    </row>
    <row r="65" spans="1:7" x14ac:dyDescent="0.25">
      <c r="A65" s="29"/>
      <c r="B65" s="30"/>
      <c r="C65" s="30"/>
      <c r="D65" s="11" t="s">
        <v>47</v>
      </c>
      <c r="E65" s="5"/>
      <c r="F65" s="17"/>
      <c r="G65" s="20"/>
    </row>
    <row r="66" spans="1:7" x14ac:dyDescent="0.25">
      <c r="A66" s="29"/>
      <c r="B66" s="30"/>
      <c r="C66" s="30"/>
      <c r="D66" s="11">
        <v>330</v>
      </c>
      <c r="E66" s="5"/>
      <c r="F66" s="17"/>
      <c r="G66" s="20"/>
    </row>
    <row r="67" spans="1:7" x14ac:dyDescent="0.25">
      <c r="A67" s="29"/>
      <c r="B67" s="30"/>
      <c r="C67" s="30"/>
      <c r="D67" s="11">
        <v>220</v>
      </c>
      <c r="E67" s="5"/>
      <c r="F67" s="17"/>
      <c r="G67" s="20"/>
    </row>
    <row r="68" spans="1:7" x14ac:dyDescent="0.25">
      <c r="A68" s="29"/>
      <c r="B68" s="30"/>
      <c r="C68" s="30"/>
      <c r="D68" s="11" t="s">
        <v>48</v>
      </c>
      <c r="E68" s="5"/>
      <c r="F68" s="17"/>
      <c r="G68" s="20"/>
    </row>
    <row r="69" spans="1:7" x14ac:dyDescent="0.25">
      <c r="A69" s="29"/>
      <c r="B69" s="30"/>
      <c r="C69" s="30"/>
      <c r="D69" s="11">
        <v>35</v>
      </c>
      <c r="E69" s="5"/>
      <c r="F69" s="17"/>
      <c r="G69" s="20"/>
    </row>
    <row r="70" spans="1:7" x14ac:dyDescent="0.25">
      <c r="A70" s="29"/>
      <c r="B70" s="30"/>
      <c r="C70" s="30"/>
      <c r="D70" s="12" t="s">
        <v>51</v>
      </c>
      <c r="E70" s="15"/>
      <c r="F70" s="17"/>
      <c r="G70" s="22"/>
    </row>
    <row r="71" spans="1:7" x14ac:dyDescent="0.25">
      <c r="A71" s="29">
        <v>4</v>
      </c>
      <c r="B71" s="30" t="s">
        <v>54</v>
      </c>
      <c r="C71" s="30" t="s">
        <v>55</v>
      </c>
      <c r="D71" s="11">
        <v>220</v>
      </c>
      <c r="E71" s="21"/>
      <c r="F71" s="17"/>
      <c r="G71" s="20"/>
    </row>
    <row r="72" spans="1:7" x14ac:dyDescent="0.25">
      <c r="A72" s="29"/>
      <c r="B72" s="30"/>
      <c r="C72" s="30"/>
      <c r="D72" s="11" t="s">
        <v>48</v>
      </c>
      <c r="E72" s="21"/>
      <c r="F72" s="17"/>
      <c r="G72" s="20"/>
    </row>
    <row r="73" spans="1:7" x14ac:dyDescent="0.25">
      <c r="A73" s="29"/>
      <c r="B73" s="30"/>
      <c r="C73" s="30"/>
      <c r="D73" s="11">
        <v>35</v>
      </c>
      <c r="E73" s="21"/>
      <c r="F73" s="17"/>
      <c r="G73" s="20"/>
    </row>
    <row r="74" spans="1:7" x14ac:dyDescent="0.25">
      <c r="A74" s="29"/>
      <c r="B74" s="30"/>
      <c r="C74" s="30"/>
      <c r="D74" s="12" t="s">
        <v>51</v>
      </c>
      <c r="E74" s="15">
        <v>84</v>
      </c>
      <c r="F74" s="17">
        <v>84</v>
      </c>
      <c r="G74" s="22">
        <v>0.3</v>
      </c>
    </row>
    <row r="75" spans="1:7" x14ac:dyDescent="0.25">
      <c r="A75" s="29">
        <v>5</v>
      </c>
      <c r="B75" s="30" t="s">
        <v>56</v>
      </c>
      <c r="C75" s="30" t="s">
        <v>50</v>
      </c>
      <c r="D75" s="11" t="s">
        <v>47</v>
      </c>
      <c r="E75" s="5"/>
      <c r="F75" s="17"/>
      <c r="G75" s="20"/>
    </row>
    <row r="76" spans="1:7" x14ac:dyDescent="0.25">
      <c r="A76" s="29"/>
      <c r="B76" s="30"/>
      <c r="C76" s="30"/>
      <c r="D76" s="11">
        <v>330</v>
      </c>
      <c r="E76" s="5"/>
      <c r="F76" s="17"/>
      <c r="G76" s="20"/>
    </row>
    <row r="77" spans="1:7" x14ac:dyDescent="0.25">
      <c r="A77" s="29"/>
      <c r="B77" s="30"/>
      <c r="C77" s="30"/>
      <c r="D77" s="11">
        <v>220</v>
      </c>
      <c r="E77" s="5"/>
      <c r="F77" s="17"/>
      <c r="G77" s="20"/>
    </row>
    <row r="78" spans="1:7" x14ac:dyDescent="0.25">
      <c r="A78" s="29"/>
      <c r="B78" s="30"/>
      <c r="C78" s="30"/>
      <c r="D78" s="11" t="s">
        <v>48</v>
      </c>
      <c r="E78" s="5"/>
      <c r="F78" s="17"/>
      <c r="G78" s="20"/>
    </row>
    <row r="79" spans="1:7" x14ac:dyDescent="0.25">
      <c r="A79" s="29"/>
      <c r="B79" s="30"/>
      <c r="C79" s="30"/>
      <c r="D79" s="11">
        <v>35</v>
      </c>
      <c r="E79" s="5"/>
      <c r="F79" s="17"/>
      <c r="G79" s="20"/>
    </row>
    <row r="80" spans="1:7" x14ac:dyDescent="0.25">
      <c r="A80" s="11">
        <v>6</v>
      </c>
      <c r="B80" s="13" t="s">
        <v>57</v>
      </c>
      <c r="C80" s="13" t="s">
        <v>55</v>
      </c>
      <c r="D80" s="12" t="s">
        <v>51</v>
      </c>
      <c r="E80" s="5">
        <v>128</v>
      </c>
      <c r="F80" s="17">
        <v>140</v>
      </c>
      <c r="G80" s="22">
        <v>0.55000000000000004</v>
      </c>
    </row>
    <row r="81" spans="1:7" x14ac:dyDescent="0.25">
      <c r="A81" s="11">
        <v>7</v>
      </c>
      <c r="B81" s="13" t="s">
        <v>58</v>
      </c>
      <c r="C81" s="13" t="s">
        <v>55</v>
      </c>
      <c r="D81" s="12" t="s">
        <v>51</v>
      </c>
      <c r="E81" s="5"/>
      <c r="F81" s="17"/>
      <c r="G81" s="20"/>
    </row>
    <row r="82" spans="1:7" x14ac:dyDescent="0.25">
      <c r="A82" s="11">
        <v>8</v>
      </c>
      <c r="B82" s="13" t="s">
        <v>59</v>
      </c>
      <c r="C82" s="13" t="s">
        <v>55</v>
      </c>
      <c r="D82" s="12" t="s">
        <v>51</v>
      </c>
      <c r="E82" s="5"/>
      <c r="F82" s="17"/>
      <c r="G82" s="20"/>
    </row>
    <row r="83" spans="1:7" x14ac:dyDescent="0.25">
      <c r="A83" s="29">
        <v>9</v>
      </c>
      <c r="B83" s="30" t="s">
        <v>60</v>
      </c>
      <c r="C83" s="30" t="s">
        <v>61</v>
      </c>
      <c r="D83" s="11">
        <v>35</v>
      </c>
      <c r="E83" s="5"/>
      <c r="F83" s="17"/>
      <c r="G83" s="20"/>
    </row>
    <row r="84" spans="1:7" x14ac:dyDescent="0.25">
      <c r="A84" s="29"/>
      <c r="B84" s="30"/>
      <c r="C84" s="30"/>
      <c r="D84" s="12" t="s">
        <v>51</v>
      </c>
      <c r="E84" s="5"/>
      <c r="F84" s="17"/>
      <c r="G84" s="20"/>
    </row>
    <row r="85" spans="1:7" x14ac:dyDescent="0.25">
      <c r="A85" s="11">
        <v>10</v>
      </c>
      <c r="B85" s="13" t="s">
        <v>62</v>
      </c>
      <c r="C85" s="13" t="s">
        <v>63</v>
      </c>
      <c r="D85" s="12" t="s">
        <v>51</v>
      </c>
      <c r="E85" s="5">
        <v>4</v>
      </c>
      <c r="F85" s="17">
        <v>4</v>
      </c>
      <c r="G85" s="20"/>
    </row>
    <row r="86" spans="1:7" x14ac:dyDescent="0.25">
      <c r="A86" s="11">
        <v>11</v>
      </c>
      <c r="B86" s="13" t="s">
        <v>64</v>
      </c>
      <c r="C86" s="13" t="s">
        <v>65</v>
      </c>
      <c r="D86" s="12" t="s">
        <v>51</v>
      </c>
      <c r="E86" s="15">
        <v>31</v>
      </c>
      <c r="F86" s="17">
        <v>35</v>
      </c>
      <c r="G86" s="22">
        <v>0.56000000000000005</v>
      </c>
    </row>
    <row r="87" spans="1:7" x14ac:dyDescent="0.25">
      <c r="A87" s="11">
        <v>12</v>
      </c>
      <c r="B87" s="13" t="s">
        <v>66</v>
      </c>
      <c r="C87" s="13" t="s">
        <v>65</v>
      </c>
      <c r="D87" s="12" t="s">
        <v>51</v>
      </c>
      <c r="E87" s="15">
        <v>26</v>
      </c>
      <c r="F87" s="17">
        <v>30</v>
      </c>
      <c r="G87" s="22">
        <v>0.35</v>
      </c>
    </row>
    <row r="88" spans="1:7" x14ac:dyDescent="0.25">
      <c r="A88" s="11">
        <v>13</v>
      </c>
      <c r="B88" s="13" t="s">
        <v>67</v>
      </c>
      <c r="C88" s="13" t="s">
        <v>68</v>
      </c>
      <c r="D88" s="11">
        <v>35</v>
      </c>
      <c r="E88" s="5"/>
      <c r="F88" s="17"/>
      <c r="G88" s="20"/>
    </row>
    <row r="89" spans="1:7" x14ac:dyDescent="0.25">
      <c r="A89" s="29" t="s">
        <v>69</v>
      </c>
      <c r="B89" s="31" t="s">
        <v>70</v>
      </c>
      <c r="C89" s="32"/>
      <c r="D89" s="11" t="s">
        <v>71</v>
      </c>
      <c r="E89" s="11"/>
      <c r="F89" s="18"/>
      <c r="G89" s="20"/>
    </row>
    <row r="90" spans="1:7" x14ac:dyDescent="0.25">
      <c r="A90" s="29"/>
      <c r="B90" s="33"/>
      <c r="C90" s="34"/>
      <c r="D90" s="11" t="s">
        <v>72</v>
      </c>
      <c r="E90" s="11"/>
      <c r="F90" s="18"/>
      <c r="G90" s="20"/>
    </row>
    <row r="91" spans="1:7" x14ac:dyDescent="0.25">
      <c r="A91" s="29"/>
      <c r="B91" s="33"/>
      <c r="C91" s="34"/>
      <c r="D91" s="11" t="s">
        <v>73</v>
      </c>
      <c r="E91" s="11"/>
      <c r="F91" s="18"/>
      <c r="G91" s="20"/>
    </row>
    <row r="92" spans="1:7" x14ac:dyDescent="0.25">
      <c r="A92" s="29"/>
      <c r="B92" s="35"/>
      <c r="C92" s="36"/>
      <c r="D92" s="11" t="s">
        <v>74</v>
      </c>
      <c r="E92" s="11"/>
      <c r="F92" s="18"/>
      <c r="G92" s="20"/>
    </row>
  </sheetData>
  <protectedRanges>
    <protectedRange sqref="H32:H33" name="Диапазон1_1"/>
    <protectedRange sqref="H31" name="Диапазон1_3"/>
    <protectedRange sqref="H34" name="Диапазон1_4"/>
    <protectedRange sqref="F49:F88 E49:E69 E88 E75:E85" name="Диапазон1"/>
    <protectedRange sqref="E86:E87" name="Диапазон1_3_1"/>
    <protectedRange sqref="E70:E74" name="Диапазон1_4_1"/>
  </protectedRanges>
  <mergeCells count="38">
    <mergeCell ref="A89:A92"/>
    <mergeCell ref="B89:C92"/>
    <mergeCell ref="A75:A79"/>
    <mergeCell ref="B75:B79"/>
    <mergeCell ref="C75:C79"/>
    <mergeCell ref="A83:A84"/>
    <mergeCell ref="B83:B84"/>
    <mergeCell ref="C83:C84"/>
    <mergeCell ref="A63:A70"/>
    <mergeCell ref="B63:B70"/>
    <mergeCell ref="C63:C70"/>
    <mergeCell ref="A71:A74"/>
    <mergeCell ref="B71:B74"/>
    <mergeCell ref="C71:C74"/>
    <mergeCell ref="A48:A54"/>
    <mergeCell ref="B48:B54"/>
    <mergeCell ref="C48:C54"/>
    <mergeCell ref="A55:A62"/>
    <mergeCell ref="B55:B62"/>
    <mergeCell ref="C55:C62"/>
    <mergeCell ref="D21:D23"/>
    <mergeCell ref="A45:A47"/>
    <mergeCell ref="B45:B47"/>
    <mergeCell ref="C45:C47"/>
    <mergeCell ref="D45:D47"/>
    <mergeCell ref="A33:A34"/>
    <mergeCell ref="A37:A39"/>
    <mergeCell ref="B37:B39"/>
    <mergeCell ref="C37:C39"/>
    <mergeCell ref="A25:A32"/>
    <mergeCell ref="B25:B29"/>
    <mergeCell ref="C25:C27"/>
    <mergeCell ref="C28:C29"/>
    <mergeCell ref="B30:B32"/>
    <mergeCell ref="C30:C32"/>
    <mergeCell ref="A21:A23"/>
    <mergeCell ref="B21:B23"/>
    <mergeCell ref="C21:C23"/>
  </mergeCells>
  <conditionalFormatting sqref="E37:E40">
    <cfRule type="cellIs" dxfId="57" priority="195" stopIfTrue="1" operator="equal">
      <formula>""</formula>
    </cfRule>
    <cfRule type="cellIs" dxfId="56" priority="196" stopIfTrue="1" operator="notBetween">
      <formula>""</formula>
      <formula>""</formula>
    </cfRule>
  </conditionalFormatting>
  <conditionalFormatting sqref="E25:E34">
    <cfRule type="cellIs" dxfId="55" priority="193" stopIfTrue="1" operator="equal">
      <formula>""</formula>
    </cfRule>
    <cfRule type="cellIs" dxfId="54" priority="194" stopIfTrue="1" operator="notBetween">
      <formula>""</formula>
      <formula>""</formula>
    </cfRule>
  </conditionalFormatting>
  <conditionalFormatting sqref="F25:F34">
    <cfRule type="cellIs" dxfId="53" priority="187" stopIfTrue="1" operator="equal">
      <formula>""</formula>
    </cfRule>
    <cfRule type="cellIs" dxfId="52" priority="188" stopIfTrue="1" operator="notBetween">
      <formula>""</formula>
      <formula>""</formula>
    </cfRule>
  </conditionalFormatting>
  <conditionalFormatting sqref="F37:F40">
    <cfRule type="cellIs" dxfId="51" priority="185" stopIfTrue="1" operator="equal">
      <formula>""</formula>
    </cfRule>
    <cfRule type="cellIs" dxfId="50" priority="186" stopIfTrue="1" operator="notBetween">
      <formula>""</formula>
      <formula>""</formula>
    </cfRule>
  </conditionalFormatting>
  <conditionalFormatting sqref="E37:E40">
    <cfRule type="cellIs" dxfId="49" priority="183" stopIfTrue="1" operator="equal">
      <formula>""</formula>
    </cfRule>
    <cfRule type="cellIs" dxfId="48" priority="184" stopIfTrue="1" operator="notBetween">
      <formula>""</formula>
      <formula>""</formula>
    </cfRule>
  </conditionalFormatting>
  <conditionalFormatting sqref="E37:E40">
    <cfRule type="cellIs" dxfId="47" priority="135" stopIfTrue="1" operator="equal">
      <formula>""</formula>
    </cfRule>
    <cfRule type="cellIs" dxfId="46" priority="136" stopIfTrue="1" operator="notBetween">
      <formula>""</formula>
      <formula>""</formula>
    </cfRule>
  </conditionalFormatting>
  <conditionalFormatting sqref="E31:E34">
    <cfRule type="cellIs" dxfId="45" priority="133" stopIfTrue="1" operator="equal">
      <formula>""</formula>
    </cfRule>
    <cfRule type="cellIs" dxfId="44" priority="134" stopIfTrue="1" operator="notBetween">
      <formula>""</formula>
      <formula>""</formula>
    </cfRule>
  </conditionalFormatting>
  <conditionalFormatting sqref="F37:F40">
    <cfRule type="cellIs" dxfId="43" priority="131" stopIfTrue="1" operator="equal">
      <formula>""</formula>
    </cfRule>
    <cfRule type="cellIs" dxfId="42" priority="132" stopIfTrue="1" operator="notBetween">
      <formula>""</formula>
      <formula>""</formula>
    </cfRule>
  </conditionalFormatting>
  <conditionalFormatting sqref="F31:F34">
    <cfRule type="cellIs" dxfId="41" priority="129" stopIfTrue="1" operator="equal">
      <formula>""</formula>
    </cfRule>
    <cfRule type="cellIs" dxfId="40" priority="130" stopIfTrue="1" operator="notBetween">
      <formula>""</formula>
      <formula>""</formula>
    </cfRule>
  </conditionalFormatting>
  <conditionalFormatting sqref="E37:E40">
    <cfRule type="cellIs" dxfId="39" priority="119" stopIfTrue="1" operator="equal">
      <formula>""</formula>
    </cfRule>
    <cfRule type="cellIs" dxfId="38" priority="120" stopIfTrue="1" operator="notBetween">
      <formula>""</formula>
      <formula>""</formula>
    </cfRule>
  </conditionalFormatting>
  <conditionalFormatting sqref="E31:E34">
    <cfRule type="cellIs" dxfId="37" priority="117" stopIfTrue="1" operator="equal">
      <formula>""</formula>
    </cfRule>
    <cfRule type="cellIs" dxfId="36" priority="118" stopIfTrue="1" operator="notBetween">
      <formula>""</formula>
      <formula>""</formula>
    </cfRule>
  </conditionalFormatting>
  <conditionalFormatting sqref="F37:F40">
    <cfRule type="cellIs" dxfId="35" priority="115" stopIfTrue="1" operator="equal">
      <formula>""</formula>
    </cfRule>
    <cfRule type="cellIs" dxfId="34" priority="116" stopIfTrue="1" operator="notBetween">
      <formula>""</formula>
      <formula>""</formula>
    </cfRule>
  </conditionalFormatting>
  <conditionalFormatting sqref="F31:F34">
    <cfRule type="cellIs" dxfId="33" priority="113" stopIfTrue="1" operator="equal">
      <formula>""</formula>
    </cfRule>
    <cfRule type="cellIs" dxfId="32" priority="114" stopIfTrue="1" operator="notBetween">
      <formula>""</formula>
      <formula>""</formula>
    </cfRule>
  </conditionalFormatting>
  <conditionalFormatting sqref="F48:F88">
    <cfRule type="cellIs" dxfId="31" priority="15" stopIfTrue="1" operator="equal">
      <formula>""</formula>
    </cfRule>
    <cfRule type="cellIs" dxfId="30" priority="16" stopIfTrue="1" operator="notBetween">
      <formula>""</formula>
      <formula>""</formula>
    </cfRule>
  </conditionalFormatting>
  <conditionalFormatting sqref="E48:E69 E88 E75:E85">
    <cfRule type="cellIs" dxfId="29" priority="13" stopIfTrue="1" operator="equal">
      <formula>""</formula>
    </cfRule>
    <cfRule type="cellIs" dxfId="28" priority="14" stopIfTrue="1" operator="notBetween">
      <formula>""</formula>
      <formula>""</formula>
    </cfRule>
  </conditionalFormatting>
  <conditionalFormatting sqref="E75:E85">
    <cfRule type="cellIs" dxfId="27" priority="11" stopIfTrue="1" operator="equal">
      <formula>""</formula>
    </cfRule>
    <cfRule type="cellIs" dxfId="26" priority="12" stopIfTrue="1" operator="notBetween">
      <formula>""</formula>
      <formula>""</formula>
    </cfRule>
  </conditionalFormatting>
  <conditionalFormatting sqref="F70:F87">
    <cfRule type="cellIs" dxfId="25" priority="9" stopIfTrue="1" operator="equal">
      <formula>""</formula>
    </cfRule>
    <cfRule type="cellIs" dxfId="24" priority="10" stopIfTrue="1" operator="notBetween">
      <formula>""</formula>
      <formula>""</formula>
    </cfRule>
  </conditionalFormatting>
  <conditionalFormatting sqref="E86:E87">
    <cfRule type="cellIs" dxfId="23" priority="7" stopIfTrue="1" operator="equal">
      <formula>""</formula>
    </cfRule>
    <cfRule type="cellIs" dxfId="22" priority="8" stopIfTrue="1" operator="notBetween">
      <formula>""</formula>
      <formula>""</formula>
    </cfRule>
  </conditionalFormatting>
  <conditionalFormatting sqref="E86:E87">
    <cfRule type="cellIs" dxfId="21" priority="5" stopIfTrue="1" operator="equal">
      <formula>""</formula>
    </cfRule>
    <cfRule type="cellIs" dxfId="20" priority="6" stopIfTrue="1" operator="notBetween">
      <formula>""</formula>
      <formula>""</formula>
    </cfRule>
  </conditionalFormatting>
  <conditionalFormatting sqref="E70:E74">
    <cfRule type="cellIs" dxfId="19" priority="3" stopIfTrue="1" operator="equal">
      <formula>""</formula>
    </cfRule>
    <cfRule type="cellIs" dxfId="18" priority="4" stopIfTrue="1" operator="notBetween">
      <formula>""</formula>
      <formula>""</formula>
    </cfRule>
  </conditionalFormatting>
  <conditionalFormatting sqref="E70:E74">
    <cfRule type="cellIs" dxfId="17" priority="1" stopIfTrue="1" operator="equal">
      <formula>""</formula>
    </cfRule>
    <cfRule type="cellIs" dxfId="16" priority="2" stopIfTrue="1" operator="notBetween">
      <formula>""</formula>
      <formula>""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35" workbookViewId="0">
      <selection sqref="A1:G49"/>
    </sheetView>
  </sheetViews>
  <sheetFormatPr defaultRowHeight="15" x14ac:dyDescent="0.25"/>
  <cols>
    <col min="2" max="2" width="27.5703125" customWidth="1"/>
    <col min="7" max="7" width="18.28515625" customWidth="1"/>
  </cols>
  <sheetData>
    <row r="1" spans="1:7" ht="19.5" x14ac:dyDescent="0.25">
      <c r="A1" s="9"/>
      <c r="B1" s="9"/>
      <c r="C1" s="9"/>
      <c r="D1" s="9"/>
      <c r="E1" s="10"/>
      <c r="F1" s="10"/>
    </row>
    <row r="2" spans="1:7" ht="89.25" x14ac:dyDescent="0.25">
      <c r="A2" s="26" t="s">
        <v>42</v>
      </c>
      <c r="B2" s="26" t="s">
        <v>43</v>
      </c>
      <c r="C2" s="26" t="s">
        <v>44</v>
      </c>
      <c r="D2" s="26" t="s">
        <v>18</v>
      </c>
      <c r="E2" s="14" t="s">
        <v>21</v>
      </c>
      <c r="F2" s="14" t="s">
        <v>22</v>
      </c>
      <c r="G2" s="19" t="s">
        <v>75</v>
      </c>
    </row>
    <row r="3" spans="1:7" ht="24" x14ac:dyDescent="0.25">
      <c r="A3" s="27"/>
      <c r="B3" s="27"/>
      <c r="C3" s="27"/>
      <c r="D3" s="27"/>
      <c r="E3" s="3" t="s">
        <v>23</v>
      </c>
      <c r="F3" s="16" t="s">
        <v>23</v>
      </c>
      <c r="G3" s="20"/>
    </row>
    <row r="4" spans="1:7" x14ac:dyDescent="0.25">
      <c r="A4" s="28"/>
      <c r="B4" s="28"/>
      <c r="C4" s="28"/>
      <c r="D4" s="28"/>
      <c r="E4" s="3" t="s">
        <v>24</v>
      </c>
      <c r="F4" s="16" t="s">
        <v>24</v>
      </c>
      <c r="G4" s="20"/>
    </row>
    <row r="5" spans="1:7" hidden="1" x14ac:dyDescent="0.25">
      <c r="A5" s="29">
        <v>1</v>
      </c>
      <c r="B5" s="30" t="s">
        <v>45</v>
      </c>
      <c r="C5" s="30" t="s">
        <v>46</v>
      </c>
      <c r="D5" s="11">
        <v>1150</v>
      </c>
      <c r="E5" s="5"/>
      <c r="F5" s="17"/>
      <c r="G5" s="20"/>
    </row>
    <row r="6" spans="1:7" hidden="1" x14ac:dyDescent="0.25">
      <c r="A6" s="29"/>
      <c r="B6" s="30"/>
      <c r="C6" s="30"/>
      <c r="D6" s="11">
        <v>750</v>
      </c>
      <c r="E6" s="5"/>
      <c r="F6" s="17"/>
      <c r="G6" s="20"/>
    </row>
    <row r="7" spans="1:7" hidden="1" x14ac:dyDescent="0.25">
      <c r="A7" s="29"/>
      <c r="B7" s="30"/>
      <c r="C7" s="30"/>
      <c r="D7" s="11" t="s">
        <v>47</v>
      </c>
      <c r="E7" s="5"/>
      <c r="F7" s="17"/>
      <c r="G7" s="20"/>
    </row>
    <row r="8" spans="1:7" hidden="1" x14ac:dyDescent="0.25">
      <c r="A8" s="29"/>
      <c r="B8" s="30"/>
      <c r="C8" s="30"/>
      <c r="D8" s="11">
        <v>330</v>
      </c>
      <c r="E8" s="5"/>
      <c r="F8" s="17"/>
      <c r="G8" s="20"/>
    </row>
    <row r="9" spans="1:7" hidden="1" x14ac:dyDescent="0.25">
      <c r="A9" s="29"/>
      <c r="B9" s="30"/>
      <c r="C9" s="30"/>
      <c r="D9" s="11">
        <v>220</v>
      </c>
      <c r="E9" s="5"/>
      <c r="F9" s="17"/>
      <c r="G9" s="20"/>
    </row>
    <row r="10" spans="1:7" hidden="1" x14ac:dyDescent="0.25">
      <c r="A10" s="29"/>
      <c r="B10" s="30"/>
      <c r="C10" s="30"/>
      <c r="D10" s="11" t="s">
        <v>48</v>
      </c>
      <c r="E10" s="5"/>
      <c r="F10" s="17"/>
      <c r="G10" s="20"/>
    </row>
    <row r="11" spans="1:7" x14ac:dyDescent="0.25">
      <c r="A11" s="29"/>
      <c r="B11" s="30"/>
      <c r="C11" s="30"/>
      <c r="D11" s="11">
        <v>35</v>
      </c>
      <c r="E11" s="5"/>
      <c r="F11" s="17"/>
      <c r="G11" s="20"/>
    </row>
    <row r="12" spans="1:7" x14ac:dyDescent="0.25">
      <c r="A12" s="29">
        <v>2</v>
      </c>
      <c r="B12" s="30" t="s">
        <v>49</v>
      </c>
      <c r="C12" s="30" t="s">
        <v>50</v>
      </c>
      <c r="D12" s="11">
        <v>1150</v>
      </c>
      <c r="E12" s="5"/>
      <c r="F12" s="17"/>
      <c r="G12" s="20"/>
    </row>
    <row r="13" spans="1:7" x14ac:dyDescent="0.25">
      <c r="A13" s="29"/>
      <c r="B13" s="30"/>
      <c r="C13" s="30"/>
      <c r="D13" s="11">
        <v>750</v>
      </c>
      <c r="E13" s="5"/>
      <c r="F13" s="17"/>
      <c r="G13" s="20"/>
    </row>
    <row r="14" spans="1:7" x14ac:dyDescent="0.25">
      <c r="A14" s="29"/>
      <c r="B14" s="30"/>
      <c r="C14" s="30"/>
      <c r="D14" s="11" t="s">
        <v>47</v>
      </c>
      <c r="E14" s="5"/>
      <c r="F14" s="17"/>
      <c r="G14" s="20"/>
    </row>
    <row r="15" spans="1:7" x14ac:dyDescent="0.25">
      <c r="A15" s="29"/>
      <c r="B15" s="30"/>
      <c r="C15" s="30"/>
      <c r="D15" s="11">
        <v>330</v>
      </c>
      <c r="E15" s="5"/>
      <c r="F15" s="17"/>
      <c r="G15" s="20"/>
    </row>
    <row r="16" spans="1:7" x14ac:dyDescent="0.25">
      <c r="A16" s="29"/>
      <c r="B16" s="30"/>
      <c r="C16" s="30"/>
      <c r="D16" s="11">
        <v>220</v>
      </c>
      <c r="E16" s="5"/>
      <c r="F16" s="17"/>
      <c r="G16" s="20"/>
    </row>
    <row r="17" spans="1:7" x14ac:dyDescent="0.25">
      <c r="A17" s="29"/>
      <c r="B17" s="30"/>
      <c r="C17" s="30"/>
      <c r="D17" s="11" t="s">
        <v>48</v>
      </c>
      <c r="E17" s="5"/>
      <c r="F17" s="17"/>
      <c r="G17" s="20"/>
    </row>
    <row r="18" spans="1:7" x14ac:dyDescent="0.25">
      <c r="A18" s="29"/>
      <c r="B18" s="30"/>
      <c r="C18" s="30"/>
      <c r="D18" s="11">
        <v>35</v>
      </c>
      <c r="E18" s="5"/>
      <c r="F18" s="17"/>
      <c r="G18" s="20"/>
    </row>
    <row r="19" spans="1:7" x14ac:dyDescent="0.25">
      <c r="A19" s="29"/>
      <c r="B19" s="30"/>
      <c r="C19" s="30"/>
      <c r="D19" s="12" t="s">
        <v>51</v>
      </c>
      <c r="E19" s="5"/>
      <c r="F19" s="17"/>
      <c r="G19" s="20"/>
    </row>
    <row r="20" spans="1:7" x14ac:dyDescent="0.25">
      <c r="A20" s="29">
        <v>3</v>
      </c>
      <c r="B20" s="30" t="s">
        <v>52</v>
      </c>
      <c r="C20" s="30" t="s">
        <v>53</v>
      </c>
      <c r="D20" s="11">
        <v>1150</v>
      </c>
      <c r="E20" s="5"/>
      <c r="F20" s="17"/>
      <c r="G20" s="20"/>
    </row>
    <row r="21" spans="1:7" x14ac:dyDescent="0.25">
      <c r="A21" s="29"/>
      <c r="B21" s="30"/>
      <c r="C21" s="30"/>
      <c r="D21" s="11">
        <v>750</v>
      </c>
      <c r="E21" s="5"/>
      <c r="F21" s="17"/>
      <c r="G21" s="20"/>
    </row>
    <row r="22" spans="1:7" x14ac:dyDescent="0.25">
      <c r="A22" s="29"/>
      <c r="B22" s="30"/>
      <c r="C22" s="30"/>
      <c r="D22" s="11" t="s">
        <v>47</v>
      </c>
      <c r="E22" s="5"/>
      <c r="F22" s="17"/>
      <c r="G22" s="20"/>
    </row>
    <row r="23" spans="1:7" x14ac:dyDescent="0.25">
      <c r="A23" s="29"/>
      <c r="B23" s="30"/>
      <c r="C23" s="30"/>
      <c r="D23" s="11">
        <v>330</v>
      </c>
      <c r="E23" s="5"/>
      <c r="F23" s="17"/>
      <c r="G23" s="20"/>
    </row>
    <row r="24" spans="1:7" x14ac:dyDescent="0.25">
      <c r="A24" s="29"/>
      <c r="B24" s="30"/>
      <c r="C24" s="30"/>
      <c r="D24" s="11">
        <v>220</v>
      </c>
      <c r="E24" s="5"/>
      <c r="F24" s="17"/>
      <c r="G24" s="20"/>
    </row>
    <row r="25" spans="1:7" x14ac:dyDescent="0.25">
      <c r="A25" s="29"/>
      <c r="B25" s="30"/>
      <c r="C25" s="30"/>
      <c r="D25" s="11" t="s">
        <v>48</v>
      </c>
      <c r="E25" s="5"/>
      <c r="F25" s="17"/>
      <c r="G25" s="20"/>
    </row>
    <row r="26" spans="1:7" x14ac:dyDescent="0.25">
      <c r="A26" s="29"/>
      <c r="B26" s="30"/>
      <c r="C26" s="30"/>
      <c r="D26" s="11">
        <v>35</v>
      </c>
      <c r="E26" s="5"/>
      <c r="F26" s="17"/>
      <c r="G26" s="20"/>
    </row>
    <row r="27" spans="1:7" x14ac:dyDescent="0.25">
      <c r="A27" s="29"/>
      <c r="B27" s="30"/>
      <c r="C27" s="30"/>
      <c r="D27" s="12" t="s">
        <v>51</v>
      </c>
      <c r="E27" s="15"/>
      <c r="F27" s="17"/>
      <c r="G27" s="22"/>
    </row>
    <row r="28" spans="1:7" x14ac:dyDescent="0.25">
      <c r="A28" s="29">
        <v>4</v>
      </c>
      <c r="B28" s="30" t="s">
        <v>54</v>
      </c>
      <c r="C28" s="30" t="s">
        <v>55</v>
      </c>
      <c r="D28" s="11">
        <v>220</v>
      </c>
      <c r="E28" s="21"/>
      <c r="F28" s="17"/>
      <c r="G28" s="20"/>
    </row>
    <row r="29" spans="1:7" x14ac:dyDescent="0.25">
      <c r="A29" s="29"/>
      <c r="B29" s="30"/>
      <c r="C29" s="30"/>
      <c r="D29" s="11" t="s">
        <v>48</v>
      </c>
      <c r="E29" s="21"/>
      <c r="F29" s="17"/>
      <c r="G29" s="20"/>
    </row>
    <row r="30" spans="1:7" x14ac:dyDescent="0.25">
      <c r="A30" s="29"/>
      <c r="B30" s="30"/>
      <c r="C30" s="30"/>
      <c r="D30" s="11">
        <v>35</v>
      </c>
      <c r="E30" s="21"/>
      <c r="F30" s="17"/>
      <c r="G30" s="20"/>
    </row>
    <row r="31" spans="1:7" x14ac:dyDescent="0.25">
      <c r="A31" s="29"/>
      <c r="B31" s="30"/>
      <c r="C31" s="30"/>
      <c r="D31" s="12" t="s">
        <v>51</v>
      </c>
      <c r="E31" s="15">
        <v>30</v>
      </c>
      <c r="F31" s="17">
        <v>50</v>
      </c>
      <c r="G31" s="22">
        <v>0.3</v>
      </c>
    </row>
    <row r="32" spans="1:7" x14ac:dyDescent="0.25">
      <c r="A32" s="29">
        <v>5</v>
      </c>
      <c r="B32" s="30" t="s">
        <v>56</v>
      </c>
      <c r="C32" s="30" t="s">
        <v>50</v>
      </c>
      <c r="D32" s="11" t="s">
        <v>47</v>
      </c>
      <c r="E32" s="5"/>
      <c r="F32" s="17"/>
      <c r="G32" s="20"/>
    </row>
    <row r="33" spans="1:7" x14ac:dyDescent="0.25">
      <c r="A33" s="29"/>
      <c r="B33" s="30"/>
      <c r="C33" s="30"/>
      <c r="D33" s="11">
        <v>330</v>
      </c>
      <c r="E33" s="5"/>
      <c r="F33" s="17"/>
      <c r="G33" s="20"/>
    </row>
    <row r="34" spans="1:7" x14ac:dyDescent="0.25">
      <c r="A34" s="29"/>
      <c r="B34" s="30"/>
      <c r="C34" s="30"/>
      <c r="D34" s="11">
        <v>220</v>
      </c>
      <c r="E34" s="5"/>
      <c r="F34" s="17"/>
      <c r="G34" s="20"/>
    </row>
    <row r="35" spans="1:7" x14ac:dyDescent="0.25">
      <c r="A35" s="29"/>
      <c r="B35" s="30"/>
      <c r="C35" s="30"/>
      <c r="D35" s="11" t="s">
        <v>48</v>
      </c>
      <c r="E35" s="5"/>
      <c r="F35" s="17"/>
      <c r="G35" s="20"/>
    </row>
    <row r="36" spans="1:7" x14ac:dyDescent="0.25">
      <c r="A36" s="29"/>
      <c r="B36" s="30"/>
      <c r="C36" s="30"/>
      <c r="D36" s="11">
        <v>35</v>
      </c>
      <c r="E36" s="5"/>
      <c r="F36" s="17"/>
      <c r="G36" s="20"/>
    </row>
    <row r="37" spans="1:7" x14ac:dyDescent="0.25">
      <c r="A37" s="11">
        <v>6</v>
      </c>
      <c r="B37" s="13" t="s">
        <v>57</v>
      </c>
      <c r="C37" s="13" t="s">
        <v>55</v>
      </c>
      <c r="D37" s="12" t="s">
        <v>51</v>
      </c>
      <c r="E37" s="5">
        <f>54-1</f>
        <v>53</v>
      </c>
      <c r="F37" s="17">
        <f>54-1</f>
        <v>53</v>
      </c>
      <c r="G37" s="22">
        <v>0.55000000000000004</v>
      </c>
    </row>
    <row r="38" spans="1:7" ht="25.5" x14ac:dyDescent="0.25">
      <c r="A38" s="11">
        <v>7</v>
      </c>
      <c r="B38" s="13" t="s">
        <v>58</v>
      </c>
      <c r="C38" s="13" t="s">
        <v>55</v>
      </c>
      <c r="D38" s="12" t="s">
        <v>51</v>
      </c>
      <c r="E38" s="5"/>
      <c r="F38" s="17"/>
      <c r="G38" s="20"/>
    </row>
    <row r="39" spans="1:7" x14ac:dyDescent="0.25">
      <c r="A39" s="11">
        <v>8</v>
      </c>
      <c r="B39" s="13" t="s">
        <v>59</v>
      </c>
      <c r="C39" s="13" t="s">
        <v>55</v>
      </c>
      <c r="D39" s="12" t="s">
        <v>51</v>
      </c>
      <c r="E39" s="5"/>
      <c r="F39" s="17"/>
      <c r="G39" s="20"/>
    </row>
    <row r="40" spans="1:7" x14ac:dyDescent="0.25">
      <c r="A40" s="29">
        <v>9</v>
      </c>
      <c r="B40" s="30" t="s">
        <v>60</v>
      </c>
      <c r="C40" s="30" t="s">
        <v>61</v>
      </c>
      <c r="D40" s="11">
        <v>35</v>
      </c>
      <c r="E40" s="5"/>
      <c r="F40" s="17"/>
      <c r="G40" s="20"/>
    </row>
    <row r="41" spans="1:7" x14ac:dyDescent="0.25">
      <c r="A41" s="29"/>
      <c r="B41" s="30"/>
      <c r="C41" s="30"/>
      <c r="D41" s="12" t="s">
        <v>51</v>
      </c>
      <c r="E41" s="5"/>
      <c r="F41" s="17"/>
      <c r="G41" s="20"/>
    </row>
    <row r="42" spans="1:7" x14ac:dyDescent="0.25">
      <c r="A42" s="11">
        <v>10</v>
      </c>
      <c r="B42" s="13" t="s">
        <v>62</v>
      </c>
      <c r="C42" s="13" t="s">
        <v>63</v>
      </c>
      <c r="D42" s="12" t="s">
        <v>51</v>
      </c>
      <c r="E42" s="5">
        <v>0</v>
      </c>
      <c r="F42" s="17">
        <v>0</v>
      </c>
      <c r="G42" s="20"/>
    </row>
    <row r="43" spans="1:7" ht="25.5" x14ac:dyDescent="0.25">
      <c r="A43" s="11">
        <v>11</v>
      </c>
      <c r="B43" s="13" t="s">
        <v>64</v>
      </c>
      <c r="C43" s="13" t="s">
        <v>65</v>
      </c>
      <c r="D43" s="12" t="s">
        <v>51</v>
      </c>
      <c r="E43" s="15">
        <v>31</v>
      </c>
      <c r="F43" s="17">
        <v>51</v>
      </c>
      <c r="G43" s="22">
        <v>0.56000000000000005</v>
      </c>
    </row>
    <row r="44" spans="1:7" ht="25.5" x14ac:dyDescent="0.25">
      <c r="A44" s="11">
        <v>12</v>
      </c>
      <c r="B44" s="13" t="s">
        <v>66</v>
      </c>
      <c r="C44" s="13" t="s">
        <v>65</v>
      </c>
      <c r="D44" s="12" t="s">
        <v>51</v>
      </c>
      <c r="E44" s="15">
        <v>26</v>
      </c>
      <c r="F44" s="17">
        <v>18</v>
      </c>
      <c r="G44" s="22">
        <v>0.35</v>
      </c>
    </row>
    <row r="45" spans="1:7" ht="25.5" x14ac:dyDescent="0.25">
      <c r="A45" s="11">
        <v>13</v>
      </c>
      <c r="B45" s="13" t="s">
        <v>67</v>
      </c>
      <c r="C45" s="13" t="s">
        <v>68</v>
      </c>
      <c r="D45" s="11">
        <v>35</v>
      </c>
      <c r="E45" s="5"/>
      <c r="F45" s="17"/>
      <c r="G45" s="20"/>
    </row>
    <row r="46" spans="1:7" x14ac:dyDescent="0.25">
      <c r="A46" s="29" t="s">
        <v>69</v>
      </c>
      <c r="B46" s="31" t="s">
        <v>70</v>
      </c>
      <c r="C46" s="32"/>
      <c r="D46" s="11" t="s">
        <v>71</v>
      </c>
      <c r="E46" s="11"/>
      <c r="F46" s="18"/>
      <c r="G46" s="20"/>
    </row>
    <row r="47" spans="1:7" x14ac:dyDescent="0.25">
      <c r="A47" s="29"/>
      <c r="B47" s="33"/>
      <c r="C47" s="34"/>
      <c r="D47" s="11" t="s">
        <v>72</v>
      </c>
      <c r="E47" s="11"/>
      <c r="F47" s="18"/>
      <c r="G47" s="20"/>
    </row>
    <row r="48" spans="1:7" x14ac:dyDescent="0.25">
      <c r="A48" s="29"/>
      <c r="B48" s="33"/>
      <c r="C48" s="34"/>
      <c r="D48" s="11" t="s">
        <v>73</v>
      </c>
      <c r="E48" s="11"/>
      <c r="F48" s="18"/>
      <c r="G48" s="20"/>
    </row>
    <row r="49" spans="1:7" x14ac:dyDescent="0.25">
      <c r="A49" s="29"/>
      <c r="B49" s="35"/>
      <c r="C49" s="36"/>
      <c r="D49" s="11" t="s">
        <v>74</v>
      </c>
      <c r="E49" s="11"/>
      <c r="F49" s="18"/>
      <c r="G49" s="20"/>
    </row>
  </sheetData>
  <protectedRanges>
    <protectedRange sqref="F6:F45 E6:E26 E45 E32:E42" name="Диапазон1"/>
    <protectedRange sqref="E43:E44" name="Диапазон1_3"/>
    <protectedRange sqref="E27:E31" name="Диапазон1_4"/>
  </protectedRanges>
  <mergeCells count="24">
    <mergeCell ref="A40:A41"/>
    <mergeCell ref="B40:B41"/>
    <mergeCell ref="C40:C41"/>
    <mergeCell ref="A46:A49"/>
    <mergeCell ref="B46:C49"/>
    <mergeCell ref="A28:A31"/>
    <mergeCell ref="B28:B31"/>
    <mergeCell ref="C28:C31"/>
    <mergeCell ref="A32:A36"/>
    <mergeCell ref="B32:B36"/>
    <mergeCell ref="C32:C36"/>
    <mergeCell ref="A12:A19"/>
    <mergeCell ref="B12:B19"/>
    <mergeCell ref="C12:C19"/>
    <mergeCell ref="A20:A27"/>
    <mergeCell ref="B20:B27"/>
    <mergeCell ref="C20:C27"/>
    <mergeCell ref="D2:D4"/>
    <mergeCell ref="A5:A11"/>
    <mergeCell ref="B5:B11"/>
    <mergeCell ref="C5:C11"/>
    <mergeCell ref="A2:A4"/>
    <mergeCell ref="B2:B4"/>
    <mergeCell ref="C2:C4"/>
  </mergeCells>
  <conditionalFormatting sqref="F5:F45">
    <cfRule type="cellIs" dxfId="15" priority="89" stopIfTrue="1" operator="equal">
      <formula>""</formula>
    </cfRule>
    <cfRule type="cellIs" dxfId="14" priority="90" stopIfTrue="1" operator="notBetween">
      <formula>""</formula>
      <formula>""</formula>
    </cfRule>
  </conditionalFormatting>
  <conditionalFormatting sqref="E5:E26 E45 E32:E42">
    <cfRule type="cellIs" dxfId="13" priority="87" stopIfTrue="1" operator="equal">
      <formula>""</formula>
    </cfRule>
    <cfRule type="cellIs" dxfId="12" priority="88" stopIfTrue="1" operator="notBetween">
      <formula>""</formula>
      <formula>""</formula>
    </cfRule>
  </conditionalFormatting>
  <conditionalFormatting sqref="E32:E42">
    <cfRule type="cellIs" dxfId="11" priority="51" stopIfTrue="1" operator="equal">
      <formula>""</formula>
    </cfRule>
    <cfRule type="cellIs" dxfId="10" priority="52" stopIfTrue="1" operator="notBetween">
      <formula>""</formula>
      <formula>""</formula>
    </cfRule>
  </conditionalFormatting>
  <conditionalFormatting sqref="F27:F44">
    <cfRule type="cellIs" dxfId="9" priority="49" stopIfTrue="1" operator="equal">
      <formula>""</formula>
    </cfRule>
    <cfRule type="cellIs" dxfId="8" priority="50" stopIfTrue="1" operator="notBetween">
      <formula>""</formula>
      <formula>""</formula>
    </cfRule>
  </conditionalFormatting>
  <conditionalFormatting sqref="E43:E44">
    <cfRule type="cellIs" dxfId="7" priority="7" stopIfTrue="1" operator="equal">
      <formula>""</formula>
    </cfRule>
    <cfRule type="cellIs" dxfId="6" priority="8" stopIfTrue="1" operator="notBetween">
      <formula>""</formula>
      <formula>""</formula>
    </cfRule>
  </conditionalFormatting>
  <conditionalFormatting sqref="E43:E44">
    <cfRule type="cellIs" dxfId="5" priority="5" stopIfTrue="1" operator="equal">
      <formula>""</formula>
    </cfRule>
    <cfRule type="cellIs" dxfId="4" priority="6" stopIfTrue="1" operator="notBetween">
      <formula>""</formula>
      <formula>""</formula>
    </cfRule>
  </conditionalFormatting>
  <conditionalFormatting sqref="E27:E31">
    <cfRule type="cellIs" dxfId="3" priority="3" stopIfTrue="1" operator="equal">
      <formula>""</formula>
    </cfRule>
    <cfRule type="cellIs" dxfId="2" priority="4" stopIfTrue="1" operator="notBetween">
      <formula>""</formula>
      <formula>""</formula>
    </cfRule>
  </conditionalFormatting>
  <conditionalFormatting sqref="E27:E31">
    <cfRule type="cellIs" dxfId="1" priority="1" stopIfTrue="1" operator="equal">
      <formula>""</formula>
    </cfRule>
    <cfRule type="cellIs" dxfId="0" priority="2" stopIfTrue="1" operator="notBetween">
      <formula>""</formula>
      <formula>""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</dc:creator>
  <cp:lastModifiedBy>1</cp:lastModifiedBy>
  <dcterms:created xsi:type="dcterms:W3CDTF">2019-06-11T10:19:52Z</dcterms:created>
  <dcterms:modified xsi:type="dcterms:W3CDTF">2020-03-22T09:02:52Z</dcterms:modified>
</cp:coreProperties>
</file>